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600" windowWidth="19815" windowHeight="7365" activeTab="4"/>
  </bookViews>
  <sheets>
    <sheet name="Curricular %" sheetId="1" r:id="rId1"/>
    <sheet name="%Co-Curriculum" sheetId="2" r:id="rId2"/>
    <sheet name="co-curricular" sheetId="3" r:id="rId3"/>
    <sheet name="curricular" sheetId="4" r:id="rId4"/>
    <sheet name="PieChart" sheetId="5" r:id="rId5"/>
    <sheet name="Student Satisfaction Survey" sheetId="6" r:id="rId6"/>
    <sheet name="Sheet1" sheetId="7" r:id="rId7"/>
  </sheets>
  <definedNames>
    <definedName name="_xlnm.Print_Area" localSheetId="1">'%Co-Curriculum'!$A$1:$M$23</definedName>
    <definedName name="_xlnm.Print_Area" localSheetId="2">'co-curricular'!$A$1:$M$23</definedName>
    <definedName name="_xlnm.Print_Area" localSheetId="3">curricular!$A$1:$M$23</definedName>
    <definedName name="_xlnm.Print_Area" localSheetId="0">'Curricular %'!$A$1:$M$23</definedName>
    <definedName name="_xlnm.Print_Area" localSheetId="4">PieChart!$A$2:$M$25</definedName>
  </definedNames>
  <calcPr calcId="124519"/>
</workbook>
</file>

<file path=xl/calcChain.xml><?xml version="1.0" encoding="utf-8"?>
<calcChain xmlns="http://schemas.openxmlformats.org/spreadsheetml/2006/main">
  <c r="V91" i="6"/>
  <c r="U91"/>
  <c r="T91"/>
  <c r="S91"/>
  <c r="R91"/>
  <c r="Q91"/>
  <c r="P91"/>
  <c r="O91"/>
  <c r="N91"/>
  <c r="M91"/>
  <c r="L91"/>
  <c r="K91"/>
  <c r="J91"/>
  <c r="I91"/>
  <c r="H91"/>
  <c r="G91"/>
  <c r="F91"/>
  <c r="E91"/>
  <c r="D91"/>
  <c r="C91"/>
  <c r="V90"/>
  <c r="U90"/>
  <c r="T90"/>
  <c r="S90"/>
  <c r="R90"/>
  <c r="Q90"/>
  <c r="P90"/>
  <c r="O90"/>
  <c r="N90"/>
  <c r="M90"/>
  <c r="L90"/>
  <c r="K90"/>
  <c r="J90"/>
  <c r="I90"/>
  <c r="H90"/>
  <c r="G90"/>
  <c r="F90"/>
  <c r="E90"/>
  <c r="D90"/>
  <c r="C90"/>
  <c r="V89"/>
  <c r="U89"/>
  <c r="T89"/>
  <c r="S89"/>
  <c r="R89"/>
  <c r="Q89"/>
  <c r="P89"/>
  <c r="O89"/>
  <c r="N89"/>
  <c r="M89"/>
  <c r="L89"/>
  <c r="K89"/>
  <c r="J89"/>
  <c r="I89"/>
  <c r="H89"/>
  <c r="G89"/>
  <c r="F89"/>
  <c r="E89"/>
  <c r="D89"/>
  <c r="C89"/>
  <c r="V88"/>
  <c r="U88"/>
  <c r="T88"/>
  <c r="S88"/>
  <c r="R88"/>
  <c r="Q88"/>
  <c r="P88"/>
  <c r="O88"/>
  <c r="N88"/>
  <c r="M88"/>
  <c r="L88"/>
  <c r="K88"/>
  <c r="J88"/>
  <c r="I88"/>
  <c r="H88"/>
  <c r="G88"/>
  <c r="F88"/>
  <c r="E88"/>
  <c r="D88"/>
  <c r="C88"/>
  <c r="V87"/>
  <c r="U87"/>
  <c r="T87"/>
  <c r="S87"/>
  <c r="R87"/>
  <c r="Q87"/>
  <c r="P87"/>
  <c r="O87"/>
  <c r="N87"/>
  <c r="M87"/>
  <c r="L87"/>
  <c r="K87"/>
  <c r="J87"/>
  <c r="I87"/>
  <c r="H87"/>
  <c r="G87"/>
  <c r="F87"/>
  <c r="E87"/>
  <c r="D87"/>
  <c r="C87"/>
  <c r="M35" i="4"/>
  <c r="L35"/>
  <c r="K35"/>
  <c r="J35"/>
  <c r="I35"/>
  <c r="H35"/>
  <c r="G35"/>
  <c r="F35"/>
  <c r="E35"/>
  <c r="D35"/>
  <c r="C35"/>
  <c r="B35"/>
  <c r="I28" i="3"/>
  <c r="H28"/>
  <c r="G28"/>
  <c r="F28"/>
  <c r="E28"/>
  <c r="D28"/>
  <c r="C28"/>
  <c r="B28"/>
  <c r="I6" i="2"/>
  <c r="H6"/>
  <c r="G6"/>
  <c r="F6"/>
  <c r="E6"/>
  <c r="D6"/>
  <c r="C6"/>
  <c r="B6"/>
  <c r="I5"/>
  <c r="H5"/>
  <c r="G5"/>
  <c r="F5"/>
  <c r="E5"/>
  <c r="D5"/>
  <c r="C5"/>
  <c r="B5"/>
  <c r="I4"/>
  <c r="H4"/>
  <c r="G4"/>
  <c r="F4"/>
  <c r="E4"/>
  <c r="D4"/>
  <c r="C4"/>
  <c r="B4"/>
  <c r="I3"/>
  <c r="H3"/>
  <c r="G3"/>
  <c r="F3"/>
  <c r="E3"/>
  <c r="D3"/>
  <c r="C3"/>
  <c r="B3"/>
  <c r="I2"/>
  <c r="H2"/>
  <c r="G2"/>
  <c r="F2"/>
  <c r="E2"/>
  <c r="D2"/>
  <c r="C2"/>
  <c r="B2"/>
  <c r="M6" i="1"/>
  <c r="L6"/>
  <c r="K6"/>
  <c r="J6"/>
  <c r="I6"/>
  <c r="H6"/>
  <c r="G6"/>
  <c r="F6"/>
  <c r="E6"/>
  <c r="D6"/>
  <c r="C6"/>
  <c r="B6"/>
  <c r="M5"/>
  <c r="L5"/>
  <c r="K5"/>
  <c r="J5"/>
  <c r="I5"/>
  <c r="H5"/>
  <c r="G5"/>
  <c r="F5"/>
  <c r="E5"/>
  <c r="D5"/>
  <c r="C5"/>
  <c r="B5"/>
  <c r="M4"/>
  <c r="L4"/>
  <c r="K4"/>
  <c r="J4"/>
  <c r="I4"/>
  <c r="H4"/>
  <c r="G4"/>
  <c r="F4"/>
  <c r="E4"/>
  <c r="D4"/>
  <c r="C4"/>
  <c r="B4"/>
  <c r="M3"/>
  <c r="L3"/>
  <c r="K3"/>
  <c r="J3"/>
  <c r="I3"/>
  <c r="H3"/>
  <c r="G3"/>
  <c r="F3"/>
  <c r="E3"/>
  <c r="D3"/>
  <c r="C3"/>
  <c r="B3"/>
  <c r="M2"/>
  <c r="L2"/>
  <c r="K2"/>
  <c r="J2"/>
  <c r="I2"/>
  <c r="H2"/>
  <c r="G2"/>
  <c r="F2"/>
  <c r="E2"/>
  <c r="D2"/>
  <c r="C2"/>
  <c r="B2"/>
</calcChain>
</file>

<file path=xl/sharedStrings.xml><?xml version="1.0" encoding="utf-8"?>
<sst xmlns="http://schemas.openxmlformats.org/spreadsheetml/2006/main" count="5542" uniqueCount="421">
  <si>
    <t>Scale</t>
  </si>
  <si>
    <t>Syllabus Coverage</t>
  </si>
  <si>
    <t>Lecture Preparation</t>
  </si>
  <si>
    <t>Communication Skills</t>
  </si>
  <si>
    <t>Approach to Teaching</t>
  </si>
  <si>
    <t>Internal Assessment</t>
  </si>
  <si>
    <t>Assignment Performance</t>
  </si>
  <si>
    <t>COs and Pos</t>
  </si>
  <si>
    <t>Illustration of Concept</t>
  </si>
  <si>
    <t>Identify &amp; Enhance Strengh</t>
  </si>
  <si>
    <t>Identification of Weaknesses</t>
  </si>
  <si>
    <t>Use of ICT Tools</t>
  </si>
  <si>
    <t>Quality of Teaching-Learning</t>
  </si>
  <si>
    <t>0-20</t>
  </si>
  <si>
    <t>20-40</t>
  </si>
  <si>
    <t>40-60</t>
  </si>
  <si>
    <t>60-80</t>
  </si>
  <si>
    <t>80-100</t>
  </si>
  <si>
    <t>Internship</t>
  </si>
  <si>
    <t>Mentoring</t>
  </si>
  <si>
    <t>Apportunities to Learn &amp; Grow</t>
  </si>
  <si>
    <t>Effectiveness of Mentor Roll</t>
  </si>
  <si>
    <t>Continuous Quality Improvement</t>
  </si>
  <si>
    <t>Student Centric Methods</t>
  </si>
  <si>
    <t>Extra-Curricular</t>
  </si>
  <si>
    <t>Training and Placement</t>
  </si>
  <si>
    <t>Weighted Mean</t>
  </si>
  <si>
    <t>Weighted Mean Graph (Curricullar)</t>
  </si>
  <si>
    <t>Opportunities to Learn &amp; Grow</t>
  </si>
  <si>
    <t>Average Values</t>
  </si>
  <si>
    <t>Curricula</t>
  </si>
  <si>
    <t>Co-Curricular</t>
  </si>
  <si>
    <t>Timestamp</t>
  </si>
  <si>
    <t>Username</t>
  </si>
  <si>
    <t xml:space="preserve">1.	How much of the syllabus was covered in the class? </t>
  </si>
  <si>
    <t xml:space="preserve">2.	How well did the teachers prepare for the classes? </t>
  </si>
  <si>
    <t xml:space="preserve">3.	How well were the teachers able to communicate? </t>
  </si>
  <si>
    <t xml:space="preserve">4.	The teacherâ€™s approach to teaching can best be described as </t>
  </si>
  <si>
    <t xml:space="preserve">5. Fairness of the internal evaluation process by the teachers. </t>
  </si>
  <si>
    <t xml:space="preserve">6.	Was your performance in assignments discussed with you? </t>
  </si>
  <si>
    <t>7.	The institute takes active interest in promoting internship, student exchange, field visit opportunities for students.</t>
  </si>
  <si>
    <t>8.	The teaching and mentoring process in your institution facilitates you in cognitive, social and emotional growth.</t>
  </si>
  <si>
    <t xml:space="preserve">9.	The institution provides multiple opportunities to learn and grow. </t>
  </si>
  <si>
    <t>10.	Teachers inform you about your expected competencies, course outcomes and programme outcomes.</t>
  </si>
  <si>
    <t xml:space="preserve">11.	Your mentor does a necessary follow-up with an assigned task to you. </t>
  </si>
  <si>
    <t>12.	The teachers illustrate the concepts through examples and applications.</t>
  </si>
  <si>
    <t>13.	The teachers identify your strengths and encourage you with providing right level of challenges.</t>
  </si>
  <si>
    <t xml:space="preserve">14.	Teachers are able to identify your weaknesses and help you to overcome them. </t>
  </si>
  <si>
    <t>15.	The institution makes effort to engage students in the monitoring, review and continuous quality improvement of the teaching learning process.</t>
  </si>
  <si>
    <t>16.	The institute/ teachers use student centric methods, such as experiential learning, participative learning and problem solving methodologies for enhancing learning experiences.</t>
  </si>
  <si>
    <t xml:space="preserve">17.	Teachers encourage you to participate in extracurricular activities. </t>
  </si>
  <si>
    <t>18.	Efforts are made by the institute/ teachers to inculcate soft skills, life skills and employability skills to make you ready for the world of work.</t>
  </si>
  <si>
    <t>19.	What percentage of teachers use ICT tools such as LCD projector, Multimedia, etc. while teaching.</t>
  </si>
  <si>
    <t>20. The overall quality of teaching-learning process in your institute is very good.</t>
  </si>
  <si>
    <t>21.	Give three observation / suggestions to improve the overall teaching â€“ learning experience in your institution.</t>
  </si>
  <si>
    <t>21.	Give three observation / suggestions to improve the overall teaching â€“ learning experience in your institution. [Score]</t>
  </si>
  <si>
    <t>21.	Give three observation / suggestions to improve the overall teaching â€“ learning experience in your institution. [Feedback]</t>
  </si>
  <si>
    <t>2024/05/18 4:57:56 PM GMT+5:30</t>
  </si>
  <si>
    <t>en22165432@git-india.edu.in</t>
  </si>
  <si>
    <t xml:space="preserve">Nothing </t>
  </si>
  <si>
    <t>-- / 0</t>
  </si>
  <si>
    <t>2024/05/18 4:59:14 PM GMT+5:30</t>
  </si>
  <si>
    <t>en20142493@git-india.edu.in</t>
  </si>
  <si>
    <t>Incorporate Active Learning Strategies: Shift from lectures to interactive methods like group discussions and hands-on projects to enhance student engagement and comprehension.
Enhance Technological Integration: Use modern educational tools and provide training for faculty and students to create a dynamic, flexible learning environment.</t>
  </si>
  <si>
    <t>2024/05/18 5:00:22 PM GMT+5:30</t>
  </si>
  <si>
    <t>en20148406@git-india.edu.in</t>
  </si>
  <si>
    <t>More training apart from academic</t>
  </si>
  <si>
    <t>2024/05/18 5:10:09 PM GMT+5:30</t>
  </si>
  <si>
    <t>en23195160@git-india.edu.in</t>
  </si>
  <si>
    <t xml:space="preserve">All good </t>
  </si>
  <si>
    <t>2024/05/18 5:12:16 PM GMT+5:30</t>
  </si>
  <si>
    <t>en21187992@git-india.edu.in</t>
  </si>
  <si>
    <t>.</t>
  </si>
  <si>
    <t>2024/05/18 5:13:42 PM GMT+5:30</t>
  </si>
  <si>
    <t>dse22119082@git-india.edu.in</t>
  </si>
  <si>
    <t>2024/05/18 5:20:56 PM GMT+5:30</t>
  </si>
  <si>
    <t>en23122301@git-india.edu.in</t>
  </si>
  <si>
    <t>All is Good. The only suggestion that to teach extra course that market want to see in students.</t>
  </si>
  <si>
    <t>2024/05/18 5:35:54 PM GMT+5:30</t>
  </si>
  <si>
    <t>dse21153118@git-india.edu.in</t>
  </si>
  <si>
    <t>NO</t>
  </si>
  <si>
    <t>2024/05/18 5:38:07 PM GMT+5:30</t>
  </si>
  <si>
    <t>en20133485@git-india.edu.in</t>
  </si>
  <si>
    <t>Reducing student strength. More focus on individual strengths. Less expectation of being excellent in all fields.</t>
  </si>
  <si>
    <t>2024/05/18 5:47:31 PM GMT+5:30</t>
  </si>
  <si>
    <t>en23161360@git-india.edu.in</t>
  </si>
  <si>
    <t>2024/05/18 6:09:57 PM GMT+5:30</t>
  </si>
  <si>
    <t>en21221470@git-india.edu.in</t>
  </si>
  <si>
    <t xml:space="preserve">1) Question Bank should be given for sessional examination 
2) Teacher should be prepared before conducting the lecture 
3) Incorporate more interactive learning techniques </t>
  </si>
  <si>
    <t>2024/05/18 6:14:09 PM GMT+5:30</t>
  </si>
  <si>
    <t>en23192944@git-india.edu.in</t>
  </si>
  <si>
    <t xml:space="preserve">While teaching faculty should not use only ppt presentation they had to add some video concept for better understand </t>
  </si>
  <si>
    <t>2024/05/18 6:17:20 PM GMT+5:30</t>
  </si>
  <si>
    <t>en20183430@git-india.edu.in</t>
  </si>
  <si>
    <t xml:space="preserve">1) industrial visits must be there
2) Students-industries learning collaboration
3) placement should be there in proper discipline by college </t>
  </si>
  <si>
    <t>2024/05/18 6:19:04 PM GMT+5:30</t>
  </si>
  <si>
    <t>en23167259@git-india.edu.in</t>
  </si>
  <si>
    <t xml:space="preserve">It's a excellent </t>
  </si>
  <si>
    <t>2024/05/18 6:23:31 PM GMT+5:30</t>
  </si>
  <si>
    <t>en20120935@git-india.edu.in</t>
  </si>
  <si>
    <t>1. Teachers should make subject interesting.
2. All the writing work should be given at the start of sem.
3. Institute should provide Internships.</t>
  </si>
  <si>
    <t>2024/05/18 6:24:57 PM GMT+5:30</t>
  </si>
  <si>
    <t>en20129609@git-india.edu.in</t>
  </si>
  <si>
    <t>NA</t>
  </si>
  <si>
    <t>2024/05/18 6:28:51 PM GMT+5:30</t>
  </si>
  <si>
    <t>en22200649@git-india.edu.in</t>
  </si>
  <si>
    <t>Overall i observed the college faculties is very good in terms of teaching and skilling up the students.
Following is my observation/suggestions -
1)They are very good in there prospective.
2)They teaches us very well.
3)They cover almost all the university questions which is being repeated for several times during the lectures.</t>
  </si>
  <si>
    <t>2024/05/18 6:38:44 PM GMT+5:30</t>
  </si>
  <si>
    <t>en22135054@git-india.edu.in</t>
  </si>
  <si>
    <t>Nothing</t>
  </si>
  <si>
    <t>2024/05/18 7:13:44 PM GMT+5:30</t>
  </si>
  <si>
    <t>en20195950@git-india.edu.in</t>
  </si>
  <si>
    <t>1.Industrial visits need for the students
2. Placements are not in time 
3. Didn't update elrc old notes are there</t>
  </si>
  <si>
    <t>2024/05/18 7:22:03 PM GMT+5:30</t>
  </si>
  <si>
    <t>en20210085@git-india.edu.in</t>
  </si>
  <si>
    <t>2024/05/18 7:30:13 PM GMT+5:30</t>
  </si>
  <si>
    <t>dse21113420@git-india.edu.in</t>
  </si>
  <si>
    <t>-</t>
  </si>
  <si>
    <t>2024/05/18 7:43:02 PM GMT+5:30</t>
  </si>
  <si>
    <t>en21162495@git-india.edu.in</t>
  </si>
  <si>
    <t>2024/05/18 7:50:35 PM GMT+5:30</t>
  </si>
  <si>
    <t>en22158129@git-india.edu.in</t>
  </si>
  <si>
    <t>The institution must have to provide multiple opportunities of learning.The institute must have to take interest in promoting internship, field visit ,job opportunities learning opportunities for students.</t>
  </si>
  <si>
    <t>2024/05/18 8:02:06 PM GMT+5:30</t>
  </si>
  <si>
    <t>dse21124023@git-india.edu.in</t>
  </si>
  <si>
    <t>No any suggestion</t>
  </si>
  <si>
    <t>2024/05/18 8:05:11 PM GMT+5:30</t>
  </si>
  <si>
    <t>en20206784@git-india.edu.in</t>
  </si>
  <si>
    <t>2024/05/18 8:21:36 PM GMT+5:30</t>
  </si>
  <si>
    <t>dse21153467@git-india.edu.in</t>
  </si>
  <si>
    <t xml:space="preserve">Teachers should have use full lecture time to cover syllabus or to convince importance of soft skills and professional skills rather than discussing any other topics.
</t>
  </si>
  <si>
    <t>2024/05/18 8:27:51 PM GMT+5:30</t>
  </si>
  <si>
    <t>en20112128@git-india.edu.in</t>
  </si>
  <si>
    <t>No</t>
  </si>
  <si>
    <t>2024/05/18 8:31:55 PM GMT+5:30</t>
  </si>
  <si>
    <t>en20170305@git-india.edu.in</t>
  </si>
  <si>
    <t>2024/05/18 9:15:06 PM GMT+5:30</t>
  </si>
  <si>
    <t>dse21140085@git-india.edu.in</t>
  </si>
  <si>
    <t>Think like student</t>
  </si>
  <si>
    <t>2024/05/18 10:46:12 PM GMT+5:30</t>
  </si>
  <si>
    <t>en20175487@git-india.edu.in</t>
  </si>
  <si>
    <t xml:space="preserve">No comments </t>
  </si>
  <si>
    <t>2024/05/18 10:54:37 PM GMT+5:30</t>
  </si>
  <si>
    <t>en20170973@git-india.edu.in</t>
  </si>
  <si>
    <t>1) Suggest Online Free Certification Courses instead of written assignments, for assignment submission for each subject. 
2) Internet Speed is slow and insufficient for high end software projects.
3) Web Cameras unavailable in most Computer Labs causing difficulties for students without a laptop for projects and webinars.</t>
  </si>
  <si>
    <t>2024/05/19 12:29:49 AM GMT+5:30</t>
  </si>
  <si>
    <t>en21119899@git-india.edu.in</t>
  </si>
  <si>
    <t>Teachers are only focuses to complete the syllabus. 
Teacher not giving awareness about the placement</t>
  </si>
  <si>
    <t>2024/05/19 10:44:26 AM GMT+5:30</t>
  </si>
  <si>
    <t>en21108366@git-india.edu.in</t>
  </si>
  <si>
    <t>There is no suggestions</t>
  </si>
  <si>
    <t>2024/05/19 10:44:31 AM GMT+5:30</t>
  </si>
  <si>
    <t>en21154587@git-india.edu.in</t>
  </si>
  <si>
    <t>The overall teaching - learning is good. There is no suggestions.</t>
  </si>
  <si>
    <t>2024/05/19 12:26:03 PM GMT+5:30</t>
  </si>
  <si>
    <t>en20169879@git-india.edu.in</t>
  </si>
  <si>
    <t>no such suggestions.</t>
  </si>
  <si>
    <t>2024/05/19 1:18:49 PM GMT+5:30</t>
  </si>
  <si>
    <t>dse21118104@git-india.edu.in</t>
  </si>
  <si>
    <t>2024/05/19 1:47:38 PM GMT+5:30</t>
  </si>
  <si>
    <t>en20129434@git-india.edu.in</t>
  </si>
  <si>
    <t xml:space="preserve">. 
</t>
  </si>
  <si>
    <t>2024/05/19 2:49:00 PM GMT+5:30</t>
  </si>
  <si>
    <t>en21115491@git-india.edu.in</t>
  </si>
  <si>
    <t>1)Enhance student engagement through group discussions, problem-based learning, and interactive digital tools to foster critical thinking and practical application of knowledge.
2)Utilize the Smartboard's interactive features to create dynamic and engaging lessons. Incorporate multimedia elements such as videos, animations, and interactive quizzes to enhance understanding and maintain student interest.
3)Implement an RFID-based attendance system to automate the process of tracking student attendance. This system will reduce manual entry errors, save time, and provide accurate records of student presence in real-time.</t>
  </si>
  <si>
    <t>2024/05/19 2:49:29 PM GMT+5:30</t>
  </si>
  <si>
    <t>en20214323@git-india.edu.in</t>
  </si>
  <si>
    <t xml:space="preserve">I think apart from academic teachings, the teachers should identify the strengths and weaknesses of student, and then assign them tasks to choose right career path. 
The teachers should do 2-weeks follow-up or atleast a monthly follow-up to check the student's progress in career-related courses. </t>
  </si>
  <si>
    <t>2024/05/19 9:27:12 PM GMT+5:30</t>
  </si>
  <si>
    <t>en20159473@git-india.edu.in</t>
  </si>
  <si>
    <t>1. Focus should be on providing students with current technology courses. 2. Institute/department should collect every student's domain of interest and accordingly the student must be encouraged to learn and make his skills updated.</t>
  </si>
  <si>
    <t>2024/05/19 9:56:55 PM GMT+5:30</t>
  </si>
  <si>
    <t>en23165854@git-india.edu.in</t>
  </si>
  <si>
    <t xml:space="preserve">Make availablity of wifi in hostel during the exam </t>
  </si>
  <si>
    <t>2024/05/19 10:43:53 PM GMT+5:30</t>
  </si>
  <si>
    <t>en23151863@git-india.edu.in</t>
  </si>
  <si>
    <t>2024/05/20 8:47:08 AM GMT+5:30</t>
  </si>
  <si>
    <t>dse23104633@git-india.edu.in</t>
  </si>
  <si>
    <t>check a practicals regularly and teach on blackboard not  a projector.</t>
  </si>
  <si>
    <t>2024/05/20 12:35:23 PM GMT+5:30</t>
  </si>
  <si>
    <t>en23246028@git-india.edu.in</t>
  </si>
  <si>
    <t>2024/05/20 12:36:50 PM GMT+5:30</t>
  </si>
  <si>
    <t>en23195035@git-india.edu.in</t>
  </si>
  <si>
    <t>Use new addition books
Help to develop soft skills of students 
Learning with the help of new technology like projectors, animations,etc.</t>
  </si>
  <si>
    <t>2024/05/20 2:40:14 PM GMT+5:30</t>
  </si>
  <si>
    <t>dse21132996@git-india.edu.in</t>
  </si>
  <si>
    <t>2024/05/20 3:27:08 PM GMT+5:30</t>
  </si>
  <si>
    <t>dse21123406@git-india.edu.in</t>
  </si>
  <si>
    <t xml:space="preserve">Good experience </t>
  </si>
  <si>
    <t>2024/05/21 9:27:09 PM GMT+5:30</t>
  </si>
  <si>
    <t>en23180354@git-india.edu.in</t>
  </si>
  <si>
    <t>2024/05/22 9:03:34 AM GMT+5:30</t>
  </si>
  <si>
    <t>en23201011@git-india.edu.in</t>
  </si>
  <si>
    <t>Incorporate more advanced technology in classrooms, such as interactive whiteboards, digital textbooks, and online collaboration tools. Implementing a robust Learning Management System.</t>
  </si>
  <si>
    <t>2024/05/22 4:01:52 PM GMT+5:30</t>
  </si>
  <si>
    <t>en23186992@git-india.edu.in</t>
  </si>
  <si>
    <t>1. **Enhanced Use of Technology**:
   - **Observation**: Underutilization of available educational technology.
   - **Suggestion**: Provide comprehensive training for teachers and students on digital tools and integrate multimedia resources into the curriculum.
2. **Active Learning Methods**:
   - **Observation**: Predominance of lecture-based teaching.
   - **Suggestion**: Incorporate more interactive activities like group discussions, problem-solving sessions, and hands-on projects to increase student engagement.
3. **Ongoing Professional Development**:
   - **Observation**: Limited opportunities for teacher growth.
   - **Suggestion**: Offer regular workshops and training on innovative teaching methods and classroom management techniques.</t>
  </si>
  <si>
    <t>2024/05/23 7:51:51 PM GMT+5:30</t>
  </si>
  <si>
    <t>en23249208@git-india.edu.in</t>
  </si>
  <si>
    <t xml:space="preserve">No need of suggestions </t>
  </si>
  <si>
    <t>2024/05/24 1:28:22 AM GMT+5:30</t>
  </si>
  <si>
    <t>en20137544@git-india.edu.in</t>
  </si>
  <si>
    <t xml:space="preserve"> </t>
  </si>
  <si>
    <t>2024/05/27 5:01:46 PM GMT+5:30</t>
  </si>
  <si>
    <t>dse21129950@git-india.edu.in</t>
  </si>
  <si>
    <t>Learning About the industrial experience or there intership and Learn the Future Life of Experience not only the Book knowledge.</t>
  </si>
  <si>
    <t>2024/05/27 5:04:00 PM GMT+5:30</t>
  </si>
  <si>
    <t>dse23102322@git-india.edu.in</t>
  </si>
  <si>
    <t>None</t>
  </si>
  <si>
    <t>2024/05/27 5:08:52 PM GMT+5:30</t>
  </si>
  <si>
    <t>en23112936@git-india.edu.in</t>
  </si>
  <si>
    <t>1) Teacher should take strict action with the students who misbehave even after warning them, especially during CP.
2) Student Teacher interaction must be strong 
3)  No doubt that every teacher teaches in a understandable way</t>
  </si>
  <si>
    <t>2024/05/27 5:09:36 PM GMT+5:30</t>
  </si>
  <si>
    <t>en23196189@git-india.edu.in</t>
  </si>
  <si>
    <t>Full syllabus should be covered in all subjects.</t>
  </si>
  <si>
    <t>2024/05/27 5:26:27 PM GMT+5:30</t>
  </si>
  <si>
    <t>en20145926@git-india.edu.in</t>
  </si>
  <si>
    <t>N.A</t>
  </si>
  <si>
    <t>2024/05/27 5:26:38 PM GMT+5:30</t>
  </si>
  <si>
    <t>en20196049@git-india.edu.in</t>
  </si>
  <si>
    <t>Ppt Presentations  are not good . Explaination in ppt are very hard to Understanding. Its make Learning boring .</t>
  </si>
  <si>
    <t>2024/05/27 5:26:40 PM GMT+5:30</t>
  </si>
  <si>
    <t>dse23104742@git-india.edu.in</t>
  </si>
  <si>
    <t xml:space="preserve">Very well </t>
  </si>
  <si>
    <t>2024/05/27 5:44:27 PM GMT+5:30</t>
  </si>
  <si>
    <t>en22129741@git-india.edu.in</t>
  </si>
  <si>
    <t>2024/05/27 5:49:08 PM GMT+5:30</t>
  </si>
  <si>
    <t>dse21144941@git-india.edu.in</t>
  </si>
  <si>
    <t>2024/05/27 6:37:36 PM GMT+5:30</t>
  </si>
  <si>
    <t>en22159493@git-india.edu.in</t>
  </si>
  <si>
    <t>2024/05/27 6:55:26 PM GMT+5:30</t>
  </si>
  <si>
    <t>en23205769@git-india.edu.in</t>
  </si>
  <si>
    <t xml:space="preserve">Need to promote sports more
The students who likes to play they should support him in that not only in studies </t>
  </si>
  <si>
    <t>2024/05/27 7:44:33 PM GMT+5:30</t>
  </si>
  <si>
    <t>en22162501@git-india.edu.in</t>
  </si>
  <si>
    <t>Nil</t>
  </si>
  <si>
    <t>2024/05/27 8:22:18 PM GMT+5:30</t>
  </si>
  <si>
    <t>en21163996@git-india.edu.in</t>
  </si>
  <si>
    <t>2024/05/27 8:37:34 PM GMT+5:30</t>
  </si>
  <si>
    <t>en20198730@git-india.edu.in</t>
  </si>
  <si>
    <t xml:space="preserve"> More opportunities and exposure to the students who are willing to do on site internships would benifit the college too. </t>
  </si>
  <si>
    <t>2024/05/27 8:50:43 PM GMT+5:30</t>
  </si>
  <si>
    <t>en21194005@git-india.edu.in</t>
  </si>
  <si>
    <t>2024/05/28 10:55:14 AM GMT+5:30</t>
  </si>
  <si>
    <t>en21148867@git-india.edu.in</t>
  </si>
  <si>
    <t>No.</t>
  </si>
  <si>
    <t>2024/05/28 12:22:32 PM GMT+5:30</t>
  </si>
  <si>
    <t>en21173914@git-india.edu.in</t>
  </si>
  <si>
    <t>2024/05/28 2:09:24 PM GMT+5:30</t>
  </si>
  <si>
    <t>dse21116310@git-india.edu.in</t>
  </si>
  <si>
    <t xml:space="preserve">I have experience some issues regarding my placement I would to see it solved as soon as possible </t>
  </si>
  <si>
    <t>2024/05/29 12:38:32 PM GMT+5:30</t>
  </si>
  <si>
    <t>en23255271@git-india.edu.in</t>
  </si>
  <si>
    <t>Good</t>
  </si>
  <si>
    <t>2024/05/29 1:56:53 PM GMT+5:30</t>
  </si>
  <si>
    <t>en23177238@git-india.edu.in</t>
  </si>
  <si>
    <t>2024/05/29 1:57:41 PM GMT+5:30</t>
  </si>
  <si>
    <t>en23176267@git-india.edu.in</t>
  </si>
  <si>
    <t>2024/05/29 1:58:09 PM GMT+5:30</t>
  </si>
  <si>
    <t>en23176721@git-india.edu.in</t>
  </si>
  <si>
    <t>2024/05/29 10:08:50 PM GMT+5:30</t>
  </si>
  <si>
    <t>en22157796@git-india.edu.in</t>
  </si>
  <si>
    <t>No statement</t>
  </si>
  <si>
    <t>2024/05/30 12:27:37 AM GMT+5:30</t>
  </si>
  <si>
    <t>en22157666@git-india.edu.in</t>
  </si>
  <si>
    <t>2024/05/30 5:50:28 AM GMT+5:30</t>
  </si>
  <si>
    <t>en21144416@git-india.edu.in</t>
  </si>
  <si>
    <t>2024/05/30 3:07:10 PM GMT+5:30</t>
  </si>
  <si>
    <t>dse22125088@git-india.edu.in</t>
  </si>
  <si>
    <t>2024/06/01 11:57:23 AM GMT+5:30</t>
  </si>
  <si>
    <t>en20140724@git-india.edu.in</t>
  </si>
  <si>
    <t xml:space="preserve">Overall learning experience throughout 4 years was good. </t>
  </si>
  <si>
    <t>2024/06/01 4:45:25 PM GMT+5:30</t>
  </si>
  <si>
    <t>en20145619@git-india.edu.in</t>
  </si>
  <si>
    <t>Give more time for practical based teaching and learning.</t>
  </si>
  <si>
    <t>2024/06/03 4:44:53 AM GMT+5:30</t>
  </si>
  <si>
    <t>en23130506@git-india.edu.in</t>
  </si>
  <si>
    <t>Who am I to tell a qualified teacher that he is not teaching properly. They are doing there work properly , it just that we student don't try to understand them</t>
  </si>
  <si>
    <t>2024/06/03 1:39:53 PM GMT+5:30</t>
  </si>
  <si>
    <t>en23245404@git-india.edu.in</t>
  </si>
  <si>
    <t>2024/06/05 11:41:30 AM GMT+5:30</t>
  </si>
  <si>
    <t>en20145658@git-india.edu.in</t>
  </si>
  <si>
    <t xml:space="preserve">Good </t>
  </si>
  <si>
    <t>Total score</t>
  </si>
  <si>
    <t>Branch</t>
  </si>
  <si>
    <t>Branch [Score]</t>
  </si>
  <si>
    <t>Branch [Feedback]</t>
  </si>
  <si>
    <t>Class</t>
  </si>
  <si>
    <t>Class [Score]</t>
  </si>
  <si>
    <t>Class [Feedback]</t>
  </si>
  <si>
    <t>Please confirm this is the first and only time you answer this survey.</t>
  </si>
  <si>
    <t>Please confirm this is the first and only time you answer this survey. [Score]</t>
  </si>
  <si>
    <t>Please confirm this is the first and only time you answer this survey. [Feedback]</t>
  </si>
  <si>
    <t>Age:</t>
  </si>
  <si>
    <t>Age: [Score]</t>
  </si>
  <si>
    <t>Age: [Feedback]</t>
  </si>
  <si>
    <t>College Name:</t>
  </si>
  <si>
    <t>College Name: [Score]</t>
  </si>
  <si>
    <t>College Name: [Feedback]</t>
  </si>
  <si>
    <t>Gender:</t>
  </si>
  <si>
    <t>Gender: [Score]</t>
  </si>
  <si>
    <t>Gender: [Feedback]</t>
  </si>
  <si>
    <t>What degree program are you pursuing now?</t>
  </si>
  <si>
    <t>What degree program are you pursuing now? [Score]</t>
  </si>
  <si>
    <t>What degree program are you pursuing now? [Feedback]</t>
  </si>
  <si>
    <t>What subject area are you currently pursuing?</t>
  </si>
  <si>
    <t>What subject area are you currently pursuing? [Score]</t>
  </si>
  <si>
    <t>What subject area are you currently pursuing? [Feedback]</t>
  </si>
  <si>
    <t>1.	How much of the syllabus was covered in the class?  [Score]</t>
  </si>
  <si>
    <t>1.	How much of the syllabus was covered in the class?  [Feedback]</t>
  </si>
  <si>
    <t>2.	How well did the teachers prepare for the classes?  [Score]</t>
  </si>
  <si>
    <t>2.	How well did the teachers prepare for the classes?  [Feedback]</t>
  </si>
  <si>
    <t>3.	How well were the teachers able to communicate?  [Score]</t>
  </si>
  <si>
    <t>3.	How well were the teachers able to communicate?  [Feedback]</t>
  </si>
  <si>
    <t>4.	The teacherâ€™s approach to teaching can best be described as  [Score]</t>
  </si>
  <si>
    <t>4.	The teacherâ€™s approach to teaching can best be described as  [Feedback]</t>
  </si>
  <si>
    <t>5. Fairness of the internal evaluation process by the teachers.  [Score]</t>
  </si>
  <si>
    <t>5. Fairness of the internal evaluation process by the teachers.  [Feedback]</t>
  </si>
  <si>
    <t>6.	Was your performance in assignments discussed with you?  [Score]</t>
  </si>
  <si>
    <t>6.	Was your performance in assignments discussed with you?  [Feedback]</t>
  </si>
  <si>
    <t>7.	The institute takes active interest in promoting internship, student exchange, field visit opportunities for students. [Score]</t>
  </si>
  <si>
    <t>7.	The institute takes active interest in promoting internship, student exchange, field visit opportunities for students. [Feedback]</t>
  </si>
  <si>
    <t>8.	The teaching and mentoring process in your institution facilitates you in cognitive, social and emotional growth. [Score]</t>
  </si>
  <si>
    <t>8.	The teaching and mentoring process in your institution facilitates you in cognitive, social and emotional growth. [Feedback]</t>
  </si>
  <si>
    <t>9.	The institution provides multiple opportunities to learn and grow.  [Score]</t>
  </si>
  <si>
    <t>9.	The institution provides multiple opportunities to learn and grow.  [Feedback]</t>
  </si>
  <si>
    <t>10.	Teachers inform you about your expected competencies, course outcomes and programme outcomes. [Score]</t>
  </si>
  <si>
    <t>10.	Teachers inform you about your expected competencies, course outcomes and programme outcomes. [Feedback]</t>
  </si>
  <si>
    <t>11.	Your mentor does a necessary follow-up with an assigned task to you.  [Score]</t>
  </si>
  <si>
    <t>11.	Your mentor does a necessary follow-up with an assigned task to you.  [Feedback]</t>
  </si>
  <si>
    <t>12.	The teachers illustrate the concepts through examples and applications. [Score]</t>
  </si>
  <si>
    <t>12.	The teachers illustrate the concepts through examples and applications. [Feedback]</t>
  </si>
  <si>
    <t>13.	The teachers identify your strengths and encourage you with providing right level of challenges. [Score]</t>
  </si>
  <si>
    <t>13.	The teachers identify your strengths and encourage you with providing right level of challenges. [Feedback]</t>
  </si>
  <si>
    <t>14.	Teachers are able to identify your weaknesses and help you to overcome them.  [Score]</t>
  </si>
  <si>
    <t>14.	Teachers are able to identify your weaknesses and help you to overcome them.  [Feedback]</t>
  </si>
  <si>
    <t>15.	The institution makes effort to engage students in the monitoring, review and continuous quality improvement of the teaching learning process. [Score]</t>
  </si>
  <si>
    <t>15.	The institution makes effort to engage students in the monitoring, review and continuous quality improvement of the teaching learning process. [Feedback]</t>
  </si>
  <si>
    <t>16.	The institute/ teachers use student centric methods, such as experiential learning, participative learning and problem solving methodologies for enhancing learning experiences. [Score]</t>
  </si>
  <si>
    <t>16.	The institute/ teachers use student centric methods, such as experiential learning, participative learning and problem solving methodologies for enhancing learning experiences. [Feedback]</t>
  </si>
  <si>
    <t>17.	Teachers encourage you to participate in extracurricular activities.  [Score]</t>
  </si>
  <si>
    <t>17.	Teachers encourage you to participate in extracurricular activities.  [Feedback]</t>
  </si>
  <si>
    <t>18.	Efforts are made by the institute/ teachers to inculcate soft skills, life skills and employability skills to make you ready for the world of work. [Score]</t>
  </si>
  <si>
    <t>18.	Efforts are made by the institute/ teachers to inculcate soft skills, life skills and employability skills to make you ready for the world of work. [Feedback]</t>
  </si>
  <si>
    <t>19.	What percentage of teachers use ICT tools such as LCD projector, Multimedia, etc. while teaching. [Score]</t>
  </si>
  <si>
    <t>19.	What percentage of teachers use ICT tools such as LCD projector, Multimedia, etc. while teaching. [Feedback]</t>
  </si>
  <si>
    <t>20. The overall quality of teaching-learning process in your institute is very good. [Score]</t>
  </si>
  <si>
    <t>20. The overall quality of teaching-learning process in your institute is very good. [Feedback]</t>
  </si>
  <si>
    <t>0.00 / 0</t>
  </si>
  <si>
    <t>Mechanical</t>
  </si>
  <si>
    <t>SE</t>
  </si>
  <si>
    <t>Yes</t>
  </si>
  <si>
    <t>Gharda Institute of Technology</t>
  </si>
  <si>
    <t>Male</t>
  </si>
  <si>
    <t>Bachelor's</t>
  </si>
  <si>
    <t>Professional (Engineering)</t>
  </si>
  <si>
    <t>4 â€“ 85 to 100%</t>
  </si>
  <si>
    <t>3 â€“ Satisfactorily</t>
  </si>
  <si>
    <t>4 â€“ Always effective</t>
  </si>
  <si>
    <t>3 â€“ Very good</t>
  </si>
  <si>
    <t>3 â€“ Usually fair</t>
  </si>
  <si>
    <t>2 â€“ Occasionally/Sometimes</t>
  </si>
  <si>
    <t>3 â€“ Often</t>
  </si>
  <si>
    <t>4 â€“ Significantly</t>
  </si>
  <si>
    <t>1 â€“ Disagree</t>
  </si>
  <si>
    <t>4 â€“ Every time</t>
  </si>
  <si>
    <t>3 â€“ Usually</t>
  </si>
  <si>
    <t>3 â€“ Reasonably</t>
  </si>
  <si>
    <t>2 â€“ Neutral</t>
  </si>
  <si>
    <t>3 â€“ Moderate</t>
  </si>
  <si>
    <t>4 â€“ Strongly agree</t>
  </si>
  <si>
    <t>3 â€“ 70 â€“ 89%</t>
  </si>
  <si>
    <t>3 â€“ Agree</t>
  </si>
  <si>
    <t>Computer</t>
  </si>
  <si>
    <t>BE</t>
  </si>
  <si>
    <t>3 â€“ 70 to 84%</t>
  </si>
  <si>
    <t>3 â€“ Sometimes effective</t>
  </si>
  <si>
    <t>4 â€“ Regularly</t>
  </si>
  <si>
    <t>4 â€“ Fully</t>
  </si>
  <si>
    <t>2 â€“ Some what</t>
  </si>
  <si>
    <t>4 â€“ To a great extent</t>
  </si>
  <si>
    <t>Electronics &amp; Tele Communication</t>
  </si>
  <si>
    <t>Female</t>
  </si>
  <si>
    <t>3 â€“ Very well</t>
  </si>
  <si>
    <t>2 â€“ Partially</t>
  </si>
  <si>
    <t>4 â€“ Above 90%</t>
  </si>
  <si>
    <t>Computer Science Engineering : Artificial Intelligence Machine Learning</t>
  </si>
  <si>
    <t>FE</t>
  </si>
  <si>
    <t>1 â€“ Rarely</t>
  </si>
  <si>
    <t>2â€“ Occasionally/Sometimes</t>
  </si>
  <si>
    <t>TE</t>
  </si>
  <si>
    <t>4 â€“Thoroughly</t>
  </si>
  <si>
    <t>4â€“ Excellent</t>
  </si>
  <si>
    <t>4 â€“ Always fair</t>
  </si>
  <si>
    <t>4 â€“Strongly agree</t>
  </si>
  <si>
    <t>Chemical</t>
  </si>
  <si>
    <t>2 â€“ Moderately</t>
  </si>
  <si>
    <t>2 â€“ Sometimes</t>
  </si>
  <si>
    <t>1 â€“ Marginally</t>
  </si>
  <si>
    <t>2 â€“ Just satisfactorily</t>
  </si>
  <si>
    <t>0â€“ Unfair</t>
  </si>
  <si>
    <t>0â€“ Unable to</t>
  </si>
  <si>
    <t>0 â€“ Never</t>
  </si>
  <si>
    <t>1 â€“ Very little</t>
  </si>
  <si>
    <t>0 â€“ Not at all</t>
  </si>
  <si>
    <t>1 â€“ 30 â€“ 49%</t>
  </si>
  <si>
    <t>Civil</t>
  </si>
  <si>
    <t>Science</t>
  </si>
  <si>
    <t>2 â€“ Good</t>
  </si>
  <si>
    <t>1 â€“ Slightly</t>
  </si>
  <si>
    <t>2 â€“ Sometimes unfair</t>
  </si>
  <si>
    <t>0â€“ Never</t>
  </si>
  <si>
    <t>0 â€“ Strongly disagree</t>
  </si>
  <si>
    <t>2 â€“ 50 â€“ 69%</t>
  </si>
  <si>
    <t>2 â€“ 55 to 69%</t>
  </si>
  <si>
    <t>0â€“ Not at all</t>
  </si>
  <si>
    <t>Other</t>
  </si>
  <si>
    <t>Masterâ€™s</t>
  </si>
  <si>
    <t>2 â€“ Poorly</t>
  </si>
  <si>
    <t>1 â€“ Usually unfair</t>
  </si>
  <si>
    <t>1â€“ Rarely</t>
  </si>
</sst>
</file>

<file path=xl/styles.xml><?xml version="1.0" encoding="utf-8"?>
<styleSheet xmlns="http://schemas.openxmlformats.org/spreadsheetml/2006/main">
  <fonts count="5">
    <font>
      <sz val="11"/>
      <color theme="1"/>
      <name val="Calibri"/>
      <scheme val="minor"/>
    </font>
    <font>
      <sz val="11"/>
      <color theme="1"/>
      <name val="Calibri"/>
      <family val="2"/>
    </font>
    <font>
      <b/>
      <sz val="11"/>
      <color theme="1"/>
      <name val="Calibri"/>
      <family val="2"/>
    </font>
    <font>
      <sz val="11"/>
      <name val="Calibri"/>
      <family val="2"/>
    </font>
    <font>
      <sz val="11"/>
      <color theme="1"/>
      <name val="Calibri"/>
      <family val="2"/>
      <scheme val="minor"/>
    </font>
  </fonts>
  <fills count="3">
    <fill>
      <patternFill patternType="none"/>
    </fill>
    <fill>
      <patternFill patternType="gray125"/>
    </fill>
    <fill>
      <patternFill patternType="solid">
        <fgColor rgb="FFEAF1DD"/>
        <bgColor rgb="FFEAF1DD"/>
      </patternFill>
    </fill>
  </fills>
  <borders count="1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1">
    <xf numFmtId="0" fontId="0" fillId="0" borderId="0" xfId="0" applyFont="1" applyAlignment="1"/>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 fillId="0" borderId="3" xfId="0" applyFont="1" applyBorder="1" applyAlignment="1">
      <alignment horizontal="center"/>
    </xf>
    <xf numFmtId="2" fontId="1" fillId="0" borderId="4" xfId="0" applyNumberFormat="1" applyFont="1" applyBorder="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1" fontId="1" fillId="0" borderId="4" xfId="0" applyNumberFormat="1" applyFont="1" applyBorder="1" applyAlignment="1">
      <alignment horizontal="center" vertical="center"/>
    </xf>
    <xf numFmtId="0" fontId="1" fillId="2" borderId="9" xfId="0" applyFont="1" applyFill="1" applyBorder="1" applyAlignment="1">
      <alignment horizontal="center" vertical="center"/>
    </xf>
    <xf numFmtId="0" fontId="2" fillId="0" borderId="10" xfId="0" applyFont="1" applyBorder="1" applyAlignment="1">
      <alignment horizontal="left" vertical="top" wrapText="1"/>
    </xf>
    <xf numFmtId="1" fontId="1" fillId="0" borderId="10" xfId="0" applyNumberFormat="1" applyFont="1" applyBorder="1" applyAlignment="1">
      <alignment horizontal="center" vertical="center"/>
    </xf>
    <xf numFmtId="0" fontId="1" fillId="0" borderId="7" xfId="0" applyFont="1" applyBorder="1" applyAlignment="1">
      <alignment horizontal="center" vertical="center" wrapText="1"/>
    </xf>
    <xf numFmtId="1" fontId="1" fillId="0" borderId="7" xfId="0" applyNumberFormat="1" applyFont="1" applyBorder="1" applyAlignment="1">
      <alignment horizontal="center" vertical="center"/>
    </xf>
    <xf numFmtId="1" fontId="1" fillId="0" borderId="7" xfId="0" applyNumberFormat="1" applyFont="1" applyBorder="1" applyAlignment="1">
      <alignment horizontal="center" vertical="center" wrapText="1"/>
    </xf>
    <xf numFmtId="0" fontId="4" fillId="0" borderId="0" xfId="0" applyFont="1"/>
    <xf numFmtId="0" fontId="1" fillId="0" borderId="0" xfId="0" applyFont="1" applyAlignment="1">
      <alignment wrapText="1"/>
    </xf>
    <xf numFmtId="0" fontId="1" fillId="0" borderId="11" xfId="0" applyFont="1" applyBorder="1" applyAlignment="1">
      <alignment horizontal="center" vertical="center"/>
    </xf>
    <xf numFmtId="0" fontId="3" fillId="0" borderId="10" xfId="0"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lvl="0">
              <a:defRPr sz="2000" b="1" i="0">
                <a:solidFill>
                  <a:srgbClr val="000000"/>
                </a:solidFill>
                <a:latin typeface="+mn-lt"/>
              </a:defRPr>
            </a:pPr>
            <a:r>
              <a:rPr lang="en-US" sz="2000" b="1" i="0">
                <a:solidFill>
                  <a:srgbClr val="000000"/>
                </a:solidFill>
                <a:latin typeface="+mn-lt"/>
              </a:rPr>
              <a:t>Student Satisfactory Survey 2023-24 Curricular</a:t>
            </a:r>
          </a:p>
        </c:rich>
      </c:tx>
      <c:layout/>
    </c:title>
    <c:plotArea>
      <c:layout/>
      <c:barChart>
        <c:barDir val="col"/>
        <c:grouping val="clustered"/>
        <c:ser>
          <c:idx val="0"/>
          <c:order val="0"/>
          <c:tx>
            <c:strRef>
              <c:f>'Curricular %'!$A$2</c:f>
              <c:strCache>
                <c:ptCount val="1"/>
                <c:pt idx="0">
                  <c:v>0-20</c:v>
                </c:pt>
              </c:strCache>
            </c:strRef>
          </c:tx>
          <c:spPr>
            <a:solidFill>
              <a:srgbClr val="666699"/>
            </a:solidFill>
            <a:ln cmpd="sng">
              <a:solidFill>
                <a:srgbClr val="000000"/>
              </a:solidFill>
            </a:ln>
          </c:spPr>
          <c:cat>
            <c:strRef>
              <c:f>'Curricular %'!$B$1:$M$1</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 %'!$B$2:$M$2</c:f>
              <c:numCache>
                <c:formatCode>0.00</c:formatCode>
                <c:ptCount val="12"/>
                <c:pt idx="0">
                  <c:v>0</c:v>
                </c:pt>
                <c:pt idx="1">
                  <c:v>0</c:v>
                </c:pt>
                <c:pt idx="2">
                  <c:v>0</c:v>
                </c:pt>
                <c:pt idx="3">
                  <c:v>0</c:v>
                </c:pt>
                <c:pt idx="4">
                  <c:v>2.4096385542168677</c:v>
                </c:pt>
                <c:pt idx="5">
                  <c:v>1.2048192771084338</c:v>
                </c:pt>
                <c:pt idx="6">
                  <c:v>0</c:v>
                </c:pt>
                <c:pt idx="7">
                  <c:v>0</c:v>
                </c:pt>
                <c:pt idx="8">
                  <c:v>1.2048192771084338</c:v>
                </c:pt>
                <c:pt idx="9">
                  <c:v>4.8192771084337354</c:v>
                </c:pt>
                <c:pt idx="10">
                  <c:v>0</c:v>
                </c:pt>
                <c:pt idx="11">
                  <c:v>0</c:v>
                </c:pt>
              </c:numCache>
            </c:numRef>
          </c:val>
        </c:ser>
        <c:ser>
          <c:idx val="1"/>
          <c:order val="1"/>
          <c:tx>
            <c:strRef>
              <c:f>'Curricular %'!$A$3</c:f>
              <c:strCache>
                <c:ptCount val="1"/>
                <c:pt idx="0">
                  <c:v>20-40</c:v>
                </c:pt>
              </c:strCache>
            </c:strRef>
          </c:tx>
          <c:spPr>
            <a:solidFill>
              <a:srgbClr val="993366"/>
            </a:solidFill>
            <a:ln cmpd="sng">
              <a:solidFill>
                <a:srgbClr val="000000"/>
              </a:solidFill>
            </a:ln>
          </c:spPr>
          <c:cat>
            <c:strRef>
              <c:f>'Curricular %'!$B$1:$M$1</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 %'!$B$3:$M$3</c:f>
              <c:numCache>
                <c:formatCode>0.00</c:formatCode>
                <c:ptCount val="12"/>
                <c:pt idx="0">
                  <c:v>0</c:v>
                </c:pt>
                <c:pt idx="1">
                  <c:v>0</c:v>
                </c:pt>
                <c:pt idx="2">
                  <c:v>0</c:v>
                </c:pt>
                <c:pt idx="3">
                  <c:v>0</c:v>
                </c:pt>
                <c:pt idx="4">
                  <c:v>1.2048192771084338</c:v>
                </c:pt>
                <c:pt idx="5">
                  <c:v>6.024096385542169</c:v>
                </c:pt>
                <c:pt idx="6">
                  <c:v>3.6144578313253009</c:v>
                </c:pt>
                <c:pt idx="7">
                  <c:v>1.2048192771084338</c:v>
                </c:pt>
                <c:pt idx="8">
                  <c:v>6.024096385542169</c:v>
                </c:pt>
                <c:pt idx="9">
                  <c:v>7.2289156626506017</c:v>
                </c:pt>
                <c:pt idx="10">
                  <c:v>2.4096385542168677</c:v>
                </c:pt>
                <c:pt idx="11">
                  <c:v>2.4096385542168677</c:v>
                </c:pt>
              </c:numCache>
            </c:numRef>
          </c:val>
        </c:ser>
        <c:ser>
          <c:idx val="2"/>
          <c:order val="2"/>
          <c:tx>
            <c:strRef>
              <c:f>'Curricular %'!$A$4</c:f>
              <c:strCache>
                <c:ptCount val="1"/>
                <c:pt idx="0">
                  <c:v>40-60</c:v>
                </c:pt>
              </c:strCache>
            </c:strRef>
          </c:tx>
          <c:spPr>
            <a:solidFill>
              <a:srgbClr val="969696"/>
            </a:solidFill>
            <a:ln cmpd="sng">
              <a:solidFill>
                <a:srgbClr val="000000"/>
              </a:solidFill>
            </a:ln>
          </c:spPr>
          <c:cat>
            <c:strRef>
              <c:f>'Curricular %'!$B$1:$M$1</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 %'!$B$4:$M$4</c:f>
              <c:numCache>
                <c:formatCode>0.00</c:formatCode>
                <c:ptCount val="12"/>
                <c:pt idx="0">
                  <c:v>2.4096385542168677</c:v>
                </c:pt>
                <c:pt idx="1">
                  <c:v>1.2048192771084338</c:v>
                </c:pt>
                <c:pt idx="2">
                  <c:v>6.024096385542169</c:v>
                </c:pt>
                <c:pt idx="3">
                  <c:v>20.481927710843372</c:v>
                </c:pt>
                <c:pt idx="4">
                  <c:v>6.024096385542169</c:v>
                </c:pt>
                <c:pt idx="5">
                  <c:v>16.867469879518072</c:v>
                </c:pt>
                <c:pt idx="6">
                  <c:v>8.4337349397590362</c:v>
                </c:pt>
                <c:pt idx="7">
                  <c:v>8.4337349397590362</c:v>
                </c:pt>
                <c:pt idx="8">
                  <c:v>16.867469879518072</c:v>
                </c:pt>
                <c:pt idx="9">
                  <c:v>14.457831325301203</c:v>
                </c:pt>
                <c:pt idx="10">
                  <c:v>6.024096385542169</c:v>
                </c:pt>
                <c:pt idx="11">
                  <c:v>13.253012048192772</c:v>
                </c:pt>
              </c:numCache>
            </c:numRef>
          </c:val>
        </c:ser>
        <c:ser>
          <c:idx val="3"/>
          <c:order val="3"/>
          <c:tx>
            <c:strRef>
              <c:f>'Curricular %'!$A$5</c:f>
              <c:strCache>
                <c:ptCount val="1"/>
                <c:pt idx="0">
                  <c:v>60-80</c:v>
                </c:pt>
              </c:strCache>
            </c:strRef>
          </c:tx>
          <c:spPr>
            <a:solidFill>
              <a:srgbClr val="666699"/>
            </a:solidFill>
            <a:ln cmpd="sng">
              <a:solidFill>
                <a:srgbClr val="000000"/>
              </a:solidFill>
            </a:ln>
          </c:spPr>
          <c:cat>
            <c:strRef>
              <c:f>'Curricular %'!$B$1:$M$1</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 %'!$B$5:$M$5</c:f>
              <c:numCache>
                <c:formatCode>0.00</c:formatCode>
                <c:ptCount val="12"/>
                <c:pt idx="0">
                  <c:v>20.481927710843372</c:v>
                </c:pt>
                <c:pt idx="1">
                  <c:v>65.060240963855421</c:v>
                </c:pt>
                <c:pt idx="2">
                  <c:v>39.75903614457831</c:v>
                </c:pt>
                <c:pt idx="3">
                  <c:v>40.963855421686745</c:v>
                </c:pt>
                <c:pt idx="4">
                  <c:v>38.554216867469883</c:v>
                </c:pt>
                <c:pt idx="5">
                  <c:v>28.915662650602407</c:v>
                </c:pt>
                <c:pt idx="6">
                  <c:v>34.939759036144579</c:v>
                </c:pt>
                <c:pt idx="7">
                  <c:v>39.75903614457831</c:v>
                </c:pt>
                <c:pt idx="8">
                  <c:v>37.349397590361441</c:v>
                </c:pt>
                <c:pt idx="9">
                  <c:v>40.963855421686745</c:v>
                </c:pt>
                <c:pt idx="10">
                  <c:v>31.325301204819279</c:v>
                </c:pt>
                <c:pt idx="11">
                  <c:v>50.602409638554214</c:v>
                </c:pt>
              </c:numCache>
            </c:numRef>
          </c:val>
        </c:ser>
        <c:ser>
          <c:idx val="4"/>
          <c:order val="4"/>
          <c:tx>
            <c:strRef>
              <c:f>'Curricular %'!$A$6</c:f>
              <c:strCache>
                <c:ptCount val="1"/>
                <c:pt idx="0">
                  <c:v>80-100</c:v>
                </c:pt>
              </c:strCache>
            </c:strRef>
          </c:tx>
          <c:spPr>
            <a:solidFill>
              <a:srgbClr val="33CCCC"/>
            </a:solidFill>
            <a:ln cmpd="sng">
              <a:solidFill>
                <a:srgbClr val="000000"/>
              </a:solidFill>
            </a:ln>
          </c:spPr>
          <c:cat>
            <c:strRef>
              <c:f>'Curricular %'!$B$1:$M$1</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 %'!$B$6:$M$6</c:f>
              <c:numCache>
                <c:formatCode>0.00</c:formatCode>
                <c:ptCount val="12"/>
                <c:pt idx="0">
                  <c:v>77.108433734939766</c:v>
                </c:pt>
                <c:pt idx="1">
                  <c:v>33.734939759036145</c:v>
                </c:pt>
                <c:pt idx="2">
                  <c:v>54.216867469879517</c:v>
                </c:pt>
                <c:pt idx="3">
                  <c:v>38.554216867469883</c:v>
                </c:pt>
                <c:pt idx="4">
                  <c:v>51.807228915662648</c:v>
                </c:pt>
                <c:pt idx="5">
                  <c:v>46.987951807228917</c:v>
                </c:pt>
                <c:pt idx="6">
                  <c:v>53.01204819277109</c:v>
                </c:pt>
                <c:pt idx="7">
                  <c:v>50.602409638554214</c:v>
                </c:pt>
                <c:pt idx="8">
                  <c:v>38.554216867469883</c:v>
                </c:pt>
                <c:pt idx="9">
                  <c:v>32.53012048192771</c:v>
                </c:pt>
                <c:pt idx="10">
                  <c:v>60.24096385542169</c:v>
                </c:pt>
                <c:pt idx="11">
                  <c:v>33.734939759036145</c:v>
                </c:pt>
              </c:numCache>
            </c:numRef>
          </c:val>
        </c:ser>
        <c:axId val="122599680"/>
        <c:axId val="122605952"/>
      </c:barChart>
      <c:catAx>
        <c:axId val="122599680"/>
        <c:scaling>
          <c:orientation val="minMax"/>
        </c:scaling>
        <c:axPos val="b"/>
        <c:title>
          <c:tx>
            <c:rich>
              <a:bodyPr/>
              <a:lstStyle/>
              <a:p>
                <a:pPr lvl="0">
                  <a:defRPr b="0">
                    <a:solidFill>
                      <a:srgbClr val="000000"/>
                    </a:solidFill>
                    <a:latin typeface="+mn-lt"/>
                  </a:defRPr>
                </a:pPr>
                <a:endParaRPr lang="en-US"/>
              </a:p>
            </c:rich>
          </c:tx>
          <c:layout/>
        </c:title>
        <c:numFmt formatCode="General" sourceLinked="1"/>
        <c:majorTickMark val="none"/>
        <c:tickLblPos val="nextTo"/>
        <c:txPr>
          <a:bodyPr/>
          <a:lstStyle/>
          <a:p>
            <a:pPr lvl="0">
              <a:defRPr b="0">
                <a:solidFill>
                  <a:srgbClr val="000000"/>
                </a:solidFill>
                <a:latin typeface="+mn-lt"/>
              </a:defRPr>
            </a:pPr>
            <a:endParaRPr lang="en-US"/>
          </a:p>
        </c:txPr>
        <c:crossAx val="122605952"/>
        <c:crosses val="autoZero"/>
        <c:lblAlgn val="ctr"/>
        <c:lblOffset val="100"/>
      </c:catAx>
      <c:valAx>
        <c:axId val="122605952"/>
        <c:scaling>
          <c:orientation val="minMax"/>
        </c:scaling>
        <c:axPos val="l"/>
        <c:majorGridlines>
          <c:spPr>
            <a:ln>
              <a:solidFill>
                <a:srgbClr val="B7B7B7"/>
              </a:solidFill>
            </a:ln>
          </c:spPr>
        </c:majorGridlines>
        <c:title>
          <c:tx>
            <c:rich>
              <a:bodyPr/>
              <a:lstStyle/>
              <a:p>
                <a:pPr lvl="0">
                  <a:defRPr sz="1100" b="0" i="0">
                    <a:solidFill>
                      <a:srgbClr val="000000"/>
                    </a:solidFill>
                    <a:latin typeface="+mn-lt"/>
                  </a:defRPr>
                </a:pPr>
                <a:r>
                  <a:rPr lang="en-US" sz="1100" b="0" i="0">
                    <a:solidFill>
                      <a:srgbClr val="000000"/>
                    </a:solidFill>
                    <a:latin typeface="+mn-lt"/>
                  </a:rPr>
                  <a:t>Level of Satisfaction (in % )</a:t>
                </a:r>
              </a:p>
            </c:rich>
          </c:tx>
          <c:layout/>
        </c:title>
        <c:numFmt formatCode="0.00" sourceLinked="1"/>
        <c:majorTickMark val="none"/>
        <c:tickLblPos val="nextTo"/>
        <c:spPr>
          <a:ln/>
        </c:spPr>
        <c:txPr>
          <a:bodyPr/>
          <a:lstStyle/>
          <a:p>
            <a:pPr lvl="0">
              <a:defRPr b="0">
                <a:solidFill>
                  <a:srgbClr val="000000"/>
                </a:solidFill>
                <a:latin typeface="+mn-lt"/>
              </a:defRPr>
            </a:pPr>
            <a:endParaRPr lang="en-US"/>
          </a:p>
        </c:txPr>
        <c:crossAx val="122599680"/>
        <c:crosses val="autoZero"/>
        <c:crossBetween val="between"/>
      </c:valAx>
    </c:plotArea>
    <c:legend>
      <c:legendPos val="r"/>
      <c:layout/>
      <c:txPr>
        <a:bodyPr/>
        <a:lstStyle/>
        <a:p>
          <a:pPr lvl="0">
            <a:defRPr b="0">
              <a:solidFill>
                <a:srgbClr val="1A1A1A"/>
              </a:solidFill>
              <a:latin typeface="+mn-lt"/>
            </a:defRPr>
          </a:pPr>
          <a:endParaRPr lang="en-US"/>
        </a:p>
      </c:txPr>
    </c:legend>
  </c:chart>
  <c:spPr>
    <a:solidFill>
      <a:srgbClr val="FFFFFF"/>
    </a:soli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lvl="0">
              <a:defRPr sz="1800" b="1" i="0">
                <a:solidFill>
                  <a:srgbClr val="000000"/>
                </a:solidFill>
                <a:latin typeface="+mn-lt"/>
              </a:defRPr>
            </a:pPr>
            <a:r>
              <a:rPr lang="en-US" sz="1800" b="1" i="0">
                <a:solidFill>
                  <a:srgbClr val="000000"/>
                </a:solidFill>
                <a:latin typeface="+mn-lt"/>
              </a:rPr>
              <a:t>Student Satisfactory Survey 2023-24 Co-Curricular</a:t>
            </a:r>
          </a:p>
        </c:rich>
      </c:tx>
      <c:layout/>
    </c:title>
    <c:plotArea>
      <c:layout/>
      <c:barChart>
        <c:barDir val="col"/>
        <c:grouping val="clustered"/>
        <c:ser>
          <c:idx val="0"/>
          <c:order val="0"/>
          <c:tx>
            <c:strRef>
              <c:f>'%Co-Curriculum'!$A$2</c:f>
              <c:strCache>
                <c:ptCount val="1"/>
                <c:pt idx="0">
                  <c:v>0-20</c:v>
                </c:pt>
              </c:strCache>
            </c:strRef>
          </c:tx>
          <c:spPr>
            <a:solidFill>
              <a:srgbClr val="666699"/>
            </a:solidFill>
            <a:ln cmpd="sng">
              <a:solidFill>
                <a:srgbClr val="000000"/>
              </a:solidFill>
            </a:ln>
          </c:spPr>
          <c:cat>
            <c:strRef>
              <c:f>'%Co-Curriculum'!$B$1:$I$1</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'%Co-Curriculum'!$B$2:$I$2</c:f>
              <c:numCache>
                <c:formatCode>0.00</c:formatCode>
                <c:ptCount val="8"/>
                <c:pt idx="0">
                  <c:v>2.4096385542168677</c:v>
                </c:pt>
                <c:pt idx="1">
                  <c:v>2.4096385542168677</c:v>
                </c:pt>
                <c:pt idx="2">
                  <c:v>0</c:v>
                </c:pt>
                <c:pt idx="3">
                  <c:v>0</c:v>
                </c:pt>
                <c:pt idx="4">
                  <c:v>1.2048192771084338</c:v>
                </c:pt>
                <c:pt idx="5">
                  <c:v>0</c:v>
                </c:pt>
                <c:pt idx="6">
                  <c:v>0</c:v>
                </c:pt>
                <c:pt idx="7">
                  <c:v>1.2048192771084338</c:v>
                </c:pt>
              </c:numCache>
            </c:numRef>
          </c:val>
        </c:ser>
        <c:ser>
          <c:idx val="1"/>
          <c:order val="1"/>
          <c:tx>
            <c:strRef>
              <c:f>'%Co-Curriculum'!$A$3</c:f>
              <c:strCache>
                <c:ptCount val="1"/>
                <c:pt idx="0">
                  <c:v>20-40</c:v>
                </c:pt>
              </c:strCache>
            </c:strRef>
          </c:tx>
          <c:spPr>
            <a:solidFill>
              <a:srgbClr val="993366"/>
            </a:solidFill>
            <a:ln cmpd="sng">
              <a:solidFill>
                <a:srgbClr val="000000"/>
              </a:solidFill>
            </a:ln>
          </c:spPr>
          <c:cat>
            <c:strRef>
              <c:f>'%Co-Curriculum'!$B$1:$I$1</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'%Co-Curriculum'!$B$3:$I$3</c:f>
              <c:numCache>
                <c:formatCode>0.00</c:formatCode>
                <c:ptCount val="8"/>
                <c:pt idx="0">
                  <c:v>13.253012048192772</c:v>
                </c:pt>
                <c:pt idx="1">
                  <c:v>3.6144578313253009</c:v>
                </c:pt>
                <c:pt idx="2">
                  <c:v>6.024096385542169</c:v>
                </c:pt>
                <c:pt idx="3">
                  <c:v>4.8192771084337354</c:v>
                </c:pt>
                <c:pt idx="4">
                  <c:v>1.2048192771084338</c:v>
                </c:pt>
                <c:pt idx="5">
                  <c:v>3.6144578313253009</c:v>
                </c:pt>
                <c:pt idx="6">
                  <c:v>1.2048192771084338</c:v>
                </c:pt>
                <c:pt idx="7">
                  <c:v>6.024096385542169</c:v>
                </c:pt>
              </c:numCache>
            </c:numRef>
          </c:val>
        </c:ser>
        <c:ser>
          <c:idx val="2"/>
          <c:order val="2"/>
          <c:tx>
            <c:strRef>
              <c:f>'%Co-Curriculum'!$A$4</c:f>
              <c:strCache>
                <c:ptCount val="1"/>
                <c:pt idx="0">
                  <c:v>40-60</c:v>
                </c:pt>
              </c:strCache>
            </c:strRef>
          </c:tx>
          <c:spPr>
            <a:solidFill>
              <a:srgbClr val="969696"/>
            </a:solidFill>
            <a:ln cmpd="sng">
              <a:solidFill>
                <a:srgbClr val="000000"/>
              </a:solidFill>
            </a:ln>
          </c:spPr>
          <c:cat>
            <c:strRef>
              <c:f>'%Co-Curriculum'!$B$1:$I$1</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'%Co-Curriculum'!$B$4:$I$4</c:f>
              <c:numCache>
                <c:formatCode>0.00</c:formatCode>
                <c:ptCount val="8"/>
                <c:pt idx="0">
                  <c:v>16.867469879518072</c:v>
                </c:pt>
                <c:pt idx="1">
                  <c:v>19.277108433734941</c:v>
                </c:pt>
                <c:pt idx="2">
                  <c:v>14.457831325301203</c:v>
                </c:pt>
                <c:pt idx="3">
                  <c:v>13.253012048192772</c:v>
                </c:pt>
                <c:pt idx="4">
                  <c:v>22.891566265060241</c:v>
                </c:pt>
                <c:pt idx="5">
                  <c:v>14.457831325301203</c:v>
                </c:pt>
                <c:pt idx="6">
                  <c:v>20.481927710843372</c:v>
                </c:pt>
                <c:pt idx="7">
                  <c:v>13.253012048192772</c:v>
                </c:pt>
              </c:numCache>
            </c:numRef>
          </c:val>
        </c:ser>
        <c:ser>
          <c:idx val="3"/>
          <c:order val="3"/>
          <c:tx>
            <c:strRef>
              <c:f>'%Co-Curriculum'!$A$5</c:f>
              <c:strCache>
                <c:ptCount val="1"/>
                <c:pt idx="0">
                  <c:v>60-80</c:v>
                </c:pt>
              </c:strCache>
            </c:strRef>
          </c:tx>
          <c:spPr>
            <a:solidFill>
              <a:srgbClr val="666699"/>
            </a:solidFill>
            <a:ln cmpd="sng">
              <a:solidFill>
                <a:srgbClr val="000000"/>
              </a:solidFill>
            </a:ln>
          </c:spPr>
          <c:cat>
            <c:strRef>
              <c:f>'%Co-Curriculum'!$B$1:$I$1</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'%Co-Curriculum'!$B$5:$I$5</c:f>
              <c:numCache>
                <c:formatCode>0.00</c:formatCode>
                <c:ptCount val="8"/>
                <c:pt idx="0">
                  <c:v>32.53012048192771</c:v>
                </c:pt>
                <c:pt idx="1">
                  <c:v>38.554216867469883</c:v>
                </c:pt>
                <c:pt idx="2">
                  <c:v>45.783132530120483</c:v>
                </c:pt>
                <c:pt idx="3">
                  <c:v>36.144578313253014</c:v>
                </c:pt>
                <c:pt idx="4">
                  <c:v>42.168674698795186</c:v>
                </c:pt>
                <c:pt idx="5">
                  <c:v>53.01204819277109</c:v>
                </c:pt>
                <c:pt idx="6">
                  <c:v>34.939759036144579</c:v>
                </c:pt>
                <c:pt idx="7">
                  <c:v>44.578313253012048</c:v>
                </c:pt>
              </c:numCache>
            </c:numRef>
          </c:val>
        </c:ser>
        <c:ser>
          <c:idx val="4"/>
          <c:order val="4"/>
          <c:tx>
            <c:strRef>
              <c:f>'%Co-Curriculum'!$A$6</c:f>
              <c:strCache>
                <c:ptCount val="1"/>
                <c:pt idx="0">
                  <c:v>80-100</c:v>
                </c:pt>
              </c:strCache>
            </c:strRef>
          </c:tx>
          <c:spPr>
            <a:solidFill>
              <a:srgbClr val="33CCCC"/>
            </a:solidFill>
            <a:ln cmpd="sng">
              <a:solidFill>
                <a:srgbClr val="000000"/>
              </a:solidFill>
            </a:ln>
          </c:spPr>
          <c:cat>
            <c:strRef>
              <c:f>'%Co-Curriculum'!$B$1:$I$1</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'%Co-Curriculum'!$B$6:$I$6</c:f>
              <c:numCache>
                <c:formatCode>0.00</c:formatCode>
                <c:ptCount val="8"/>
                <c:pt idx="0">
                  <c:v>34.939759036144579</c:v>
                </c:pt>
                <c:pt idx="1">
                  <c:v>36.144578313253014</c:v>
                </c:pt>
                <c:pt idx="2">
                  <c:v>33.734939759036145</c:v>
                </c:pt>
                <c:pt idx="3">
                  <c:v>45.783132530120483</c:v>
                </c:pt>
                <c:pt idx="4">
                  <c:v>32.53012048192771</c:v>
                </c:pt>
                <c:pt idx="5">
                  <c:v>28.915662650602407</c:v>
                </c:pt>
                <c:pt idx="6">
                  <c:v>43.373493975903614</c:v>
                </c:pt>
                <c:pt idx="7">
                  <c:v>34.939759036144579</c:v>
                </c:pt>
              </c:numCache>
            </c:numRef>
          </c:val>
        </c:ser>
        <c:axId val="122634240"/>
        <c:axId val="122636160"/>
      </c:barChart>
      <c:catAx>
        <c:axId val="122634240"/>
        <c:scaling>
          <c:orientation val="minMax"/>
        </c:scaling>
        <c:axPos val="b"/>
        <c:title>
          <c:tx>
            <c:rich>
              <a:bodyPr/>
              <a:lstStyle/>
              <a:p>
                <a:pPr lvl="0">
                  <a:defRPr b="0">
                    <a:solidFill>
                      <a:srgbClr val="000000"/>
                    </a:solidFill>
                    <a:latin typeface="+mn-lt"/>
                  </a:defRPr>
                </a:pPr>
                <a:endParaRPr lang="en-US"/>
              </a:p>
            </c:rich>
          </c:tx>
          <c:layout/>
        </c:title>
        <c:numFmt formatCode="General" sourceLinked="1"/>
        <c:majorTickMark val="none"/>
        <c:tickLblPos val="nextTo"/>
        <c:txPr>
          <a:bodyPr/>
          <a:lstStyle/>
          <a:p>
            <a:pPr lvl="0">
              <a:defRPr b="0">
                <a:solidFill>
                  <a:srgbClr val="000000"/>
                </a:solidFill>
                <a:latin typeface="+mn-lt"/>
              </a:defRPr>
            </a:pPr>
            <a:endParaRPr lang="en-US"/>
          </a:p>
        </c:txPr>
        <c:crossAx val="122636160"/>
        <c:crosses val="autoZero"/>
        <c:lblAlgn val="ctr"/>
        <c:lblOffset val="100"/>
      </c:catAx>
      <c:valAx>
        <c:axId val="122636160"/>
        <c:scaling>
          <c:orientation val="minMax"/>
        </c:scaling>
        <c:axPos val="l"/>
        <c:majorGridlines>
          <c:spPr>
            <a:ln>
              <a:solidFill>
                <a:srgbClr val="B7B7B7"/>
              </a:solidFill>
            </a:ln>
          </c:spPr>
        </c:majorGridlines>
        <c:title>
          <c:tx>
            <c:rich>
              <a:bodyPr/>
              <a:lstStyle/>
              <a:p>
                <a:pPr lvl="0">
                  <a:defRPr sz="1200" b="1" i="0">
                    <a:solidFill>
                      <a:srgbClr val="000000"/>
                    </a:solidFill>
                    <a:latin typeface="+mn-lt"/>
                  </a:defRPr>
                </a:pPr>
                <a:r>
                  <a:rPr lang="en-US" sz="1200" b="1" i="0">
                    <a:solidFill>
                      <a:srgbClr val="000000"/>
                    </a:solidFill>
                    <a:latin typeface="+mn-lt"/>
                  </a:rPr>
                  <a:t>Level of Satisfaction (in % )</a:t>
                </a:r>
              </a:p>
            </c:rich>
          </c:tx>
          <c:layout/>
        </c:title>
        <c:numFmt formatCode="0.00" sourceLinked="1"/>
        <c:majorTickMark val="none"/>
        <c:tickLblPos val="nextTo"/>
        <c:spPr>
          <a:ln/>
        </c:spPr>
        <c:txPr>
          <a:bodyPr/>
          <a:lstStyle/>
          <a:p>
            <a:pPr lvl="0">
              <a:defRPr b="0">
                <a:solidFill>
                  <a:srgbClr val="000000"/>
                </a:solidFill>
                <a:latin typeface="+mn-lt"/>
              </a:defRPr>
            </a:pPr>
            <a:endParaRPr lang="en-US"/>
          </a:p>
        </c:txPr>
        <c:crossAx val="122634240"/>
        <c:crosses val="autoZero"/>
        <c:crossBetween val="between"/>
      </c:valAx>
    </c:plotArea>
    <c:legend>
      <c:legendPos val="r"/>
      <c:layout/>
      <c:txPr>
        <a:bodyPr/>
        <a:lstStyle/>
        <a:p>
          <a:pPr lvl="0">
            <a:defRPr b="0">
              <a:solidFill>
                <a:srgbClr val="1A1A1A"/>
              </a:solidFill>
              <a:latin typeface="+mn-lt"/>
            </a:defRPr>
          </a:pPr>
          <a:endParaRPr lang="en-US"/>
        </a:p>
      </c:txPr>
    </c:legend>
  </c:chart>
  <c:spPr>
    <a:solidFill>
      <a:srgbClr val="FFFFFF"/>
    </a:solidFill>
  </c:spPr>
  <c:printSettings>
    <c:headerFooter/>
    <c:pageMargins b="0.75000000000000022" l="0.70000000000000018" r="0.70000000000000018" t="0.75000000000000022" header="0.3000000000000001" footer="0.3000000000000001"/>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lvl="0">
              <a:defRPr sz="2000" b="1" i="0">
                <a:solidFill>
                  <a:srgbClr val="000000"/>
                </a:solidFill>
                <a:latin typeface="+mn-lt"/>
              </a:defRPr>
            </a:pPr>
            <a:r>
              <a:rPr lang="en-US" sz="2000" b="1" i="0">
                <a:solidFill>
                  <a:srgbClr val="000000"/>
                </a:solidFill>
                <a:latin typeface="+mn-lt"/>
              </a:rPr>
              <a:t>Co-curriculum </a:t>
            </a:r>
          </a:p>
        </c:rich>
      </c:tx>
      <c:layout/>
    </c:title>
    <c:plotArea>
      <c:layout/>
      <c:barChart>
        <c:barDir val="col"/>
        <c:grouping val="clustered"/>
        <c:ser>
          <c:idx val="0"/>
          <c:order val="0"/>
          <c:tx>
            <c:strRef>
              <c:f>'co-curricular'!$A$2</c:f>
              <c:strCache>
                <c:ptCount val="1"/>
                <c:pt idx="0">
                  <c:v>0-20</c:v>
                </c:pt>
              </c:strCache>
            </c:strRef>
          </c:tx>
          <c:spPr>
            <a:solidFill>
              <a:srgbClr val="666699"/>
            </a:solidFill>
            <a:ln cmpd="sng">
              <a:solidFill>
                <a:srgbClr val="000000"/>
              </a:solidFill>
            </a:ln>
          </c:spPr>
          <c:cat>
            <c:strRef>
              <c:f>'co-curricular'!$B$1:$I$1</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'co-curricular'!$B$2:$I$2</c:f>
              <c:numCache>
                <c:formatCode>General</c:formatCode>
                <c:ptCount val="8"/>
                <c:pt idx="0">
                  <c:v>2</c:v>
                </c:pt>
                <c:pt idx="1">
                  <c:v>2</c:v>
                </c:pt>
                <c:pt idx="2">
                  <c:v>0</c:v>
                </c:pt>
                <c:pt idx="3">
                  <c:v>0</c:v>
                </c:pt>
                <c:pt idx="4">
                  <c:v>1</c:v>
                </c:pt>
                <c:pt idx="5">
                  <c:v>0</c:v>
                </c:pt>
                <c:pt idx="6">
                  <c:v>0</c:v>
                </c:pt>
                <c:pt idx="7">
                  <c:v>1</c:v>
                </c:pt>
              </c:numCache>
            </c:numRef>
          </c:val>
        </c:ser>
        <c:ser>
          <c:idx val="1"/>
          <c:order val="1"/>
          <c:tx>
            <c:strRef>
              <c:f>'co-curricular'!$A$3</c:f>
              <c:strCache>
                <c:ptCount val="1"/>
                <c:pt idx="0">
                  <c:v>20-40</c:v>
                </c:pt>
              </c:strCache>
            </c:strRef>
          </c:tx>
          <c:spPr>
            <a:solidFill>
              <a:srgbClr val="993366"/>
            </a:solidFill>
            <a:ln cmpd="sng">
              <a:solidFill>
                <a:srgbClr val="000000"/>
              </a:solidFill>
            </a:ln>
          </c:spPr>
          <c:cat>
            <c:strRef>
              <c:f>'co-curricular'!$B$1:$I$1</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'co-curricular'!$B$3:$I$3</c:f>
              <c:numCache>
                <c:formatCode>General</c:formatCode>
                <c:ptCount val="8"/>
                <c:pt idx="0">
                  <c:v>11</c:v>
                </c:pt>
                <c:pt idx="1">
                  <c:v>3</c:v>
                </c:pt>
                <c:pt idx="2">
                  <c:v>5</c:v>
                </c:pt>
                <c:pt idx="3">
                  <c:v>4</c:v>
                </c:pt>
                <c:pt idx="4">
                  <c:v>1</c:v>
                </c:pt>
                <c:pt idx="5">
                  <c:v>3</c:v>
                </c:pt>
                <c:pt idx="6">
                  <c:v>1</c:v>
                </c:pt>
                <c:pt idx="7">
                  <c:v>5</c:v>
                </c:pt>
              </c:numCache>
            </c:numRef>
          </c:val>
        </c:ser>
        <c:ser>
          <c:idx val="2"/>
          <c:order val="2"/>
          <c:tx>
            <c:strRef>
              <c:f>'co-curricular'!$A$4</c:f>
              <c:strCache>
                <c:ptCount val="1"/>
                <c:pt idx="0">
                  <c:v>40-60</c:v>
                </c:pt>
              </c:strCache>
            </c:strRef>
          </c:tx>
          <c:spPr>
            <a:solidFill>
              <a:srgbClr val="969696"/>
            </a:solidFill>
            <a:ln cmpd="sng">
              <a:solidFill>
                <a:srgbClr val="000000"/>
              </a:solidFill>
            </a:ln>
          </c:spPr>
          <c:cat>
            <c:strRef>
              <c:f>'co-curricular'!$B$1:$I$1</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'co-curricular'!$B$4:$I$4</c:f>
              <c:numCache>
                <c:formatCode>General</c:formatCode>
                <c:ptCount val="8"/>
                <c:pt idx="0">
                  <c:v>14</c:v>
                </c:pt>
                <c:pt idx="1">
                  <c:v>16</c:v>
                </c:pt>
                <c:pt idx="2">
                  <c:v>12</c:v>
                </c:pt>
                <c:pt idx="3">
                  <c:v>11</c:v>
                </c:pt>
                <c:pt idx="4">
                  <c:v>19</c:v>
                </c:pt>
                <c:pt idx="5">
                  <c:v>12</c:v>
                </c:pt>
                <c:pt idx="6">
                  <c:v>17</c:v>
                </c:pt>
                <c:pt idx="7">
                  <c:v>11</c:v>
                </c:pt>
              </c:numCache>
            </c:numRef>
          </c:val>
        </c:ser>
        <c:ser>
          <c:idx val="3"/>
          <c:order val="3"/>
          <c:tx>
            <c:strRef>
              <c:f>'co-curricular'!$A$5</c:f>
              <c:strCache>
                <c:ptCount val="1"/>
                <c:pt idx="0">
                  <c:v>60-80</c:v>
                </c:pt>
              </c:strCache>
            </c:strRef>
          </c:tx>
          <c:spPr>
            <a:solidFill>
              <a:srgbClr val="666699"/>
            </a:solidFill>
            <a:ln cmpd="sng">
              <a:solidFill>
                <a:srgbClr val="000000"/>
              </a:solidFill>
            </a:ln>
          </c:spPr>
          <c:cat>
            <c:strRef>
              <c:f>'co-curricular'!$B$1:$I$1</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'co-curricular'!$B$5:$I$5</c:f>
              <c:numCache>
                <c:formatCode>General</c:formatCode>
                <c:ptCount val="8"/>
                <c:pt idx="0">
                  <c:v>27</c:v>
                </c:pt>
                <c:pt idx="1">
                  <c:v>32</c:v>
                </c:pt>
                <c:pt idx="2">
                  <c:v>38</c:v>
                </c:pt>
                <c:pt idx="3">
                  <c:v>30</c:v>
                </c:pt>
                <c:pt idx="4">
                  <c:v>35</c:v>
                </c:pt>
                <c:pt idx="5">
                  <c:v>44</c:v>
                </c:pt>
                <c:pt idx="6">
                  <c:v>29</c:v>
                </c:pt>
                <c:pt idx="7">
                  <c:v>37</c:v>
                </c:pt>
              </c:numCache>
            </c:numRef>
          </c:val>
        </c:ser>
        <c:ser>
          <c:idx val="4"/>
          <c:order val="4"/>
          <c:tx>
            <c:strRef>
              <c:f>'co-curricular'!$A$6</c:f>
              <c:strCache>
                <c:ptCount val="1"/>
                <c:pt idx="0">
                  <c:v>80-100</c:v>
                </c:pt>
              </c:strCache>
            </c:strRef>
          </c:tx>
          <c:spPr>
            <a:solidFill>
              <a:srgbClr val="33CCCC"/>
            </a:solidFill>
            <a:ln cmpd="sng">
              <a:solidFill>
                <a:srgbClr val="000000"/>
              </a:solidFill>
            </a:ln>
          </c:spPr>
          <c:cat>
            <c:strRef>
              <c:f>'co-curricular'!$B$1:$I$1</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'co-curricular'!$B$6:$I$6</c:f>
              <c:numCache>
                <c:formatCode>General</c:formatCode>
                <c:ptCount val="8"/>
                <c:pt idx="0">
                  <c:v>29</c:v>
                </c:pt>
                <c:pt idx="1">
                  <c:v>30</c:v>
                </c:pt>
                <c:pt idx="2">
                  <c:v>28</c:v>
                </c:pt>
                <c:pt idx="3">
                  <c:v>38</c:v>
                </c:pt>
                <c:pt idx="4">
                  <c:v>27</c:v>
                </c:pt>
                <c:pt idx="5">
                  <c:v>24</c:v>
                </c:pt>
                <c:pt idx="6">
                  <c:v>36</c:v>
                </c:pt>
                <c:pt idx="7">
                  <c:v>29</c:v>
                </c:pt>
              </c:numCache>
            </c:numRef>
          </c:val>
        </c:ser>
        <c:axId val="122984320"/>
        <c:axId val="123006976"/>
      </c:barChart>
      <c:catAx>
        <c:axId val="122984320"/>
        <c:scaling>
          <c:orientation val="minMax"/>
        </c:scaling>
        <c:axPos val="b"/>
        <c:title>
          <c:tx>
            <c:rich>
              <a:bodyPr/>
              <a:lstStyle/>
              <a:p>
                <a:pPr lvl="0">
                  <a:defRPr b="0">
                    <a:solidFill>
                      <a:srgbClr val="000000"/>
                    </a:solidFill>
                    <a:latin typeface="+mn-lt"/>
                  </a:defRPr>
                </a:pPr>
                <a:endParaRPr lang="en-US"/>
              </a:p>
            </c:rich>
          </c:tx>
          <c:layout/>
        </c:title>
        <c:numFmt formatCode="General" sourceLinked="1"/>
        <c:majorTickMark val="none"/>
        <c:tickLblPos val="nextTo"/>
        <c:txPr>
          <a:bodyPr/>
          <a:lstStyle/>
          <a:p>
            <a:pPr lvl="0">
              <a:defRPr b="0">
                <a:solidFill>
                  <a:srgbClr val="000000"/>
                </a:solidFill>
                <a:latin typeface="+mn-lt"/>
              </a:defRPr>
            </a:pPr>
            <a:endParaRPr lang="en-US"/>
          </a:p>
        </c:txPr>
        <c:crossAx val="123006976"/>
        <c:crosses val="autoZero"/>
        <c:lblAlgn val="ctr"/>
        <c:lblOffset val="100"/>
      </c:catAx>
      <c:valAx>
        <c:axId val="123006976"/>
        <c:scaling>
          <c:orientation val="minMax"/>
        </c:scaling>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title>
        <c:numFmt formatCode="General" sourceLinked="1"/>
        <c:majorTickMark val="none"/>
        <c:tickLblPos val="nextTo"/>
        <c:spPr>
          <a:ln/>
        </c:spPr>
        <c:txPr>
          <a:bodyPr/>
          <a:lstStyle/>
          <a:p>
            <a:pPr lvl="0">
              <a:defRPr b="0">
                <a:solidFill>
                  <a:srgbClr val="000000"/>
                </a:solidFill>
                <a:latin typeface="+mn-lt"/>
              </a:defRPr>
            </a:pPr>
            <a:endParaRPr lang="en-US"/>
          </a:p>
        </c:txPr>
        <c:crossAx val="122984320"/>
        <c:crosses val="autoZero"/>
        <c:crossBetween val="between"/>
      </c:valAx>
    </c:plotArea>
    <c:legend>
      <c:legendPos val="r"/>
      <c:layout/>
      <c:txPr>
        <a:bodyPr/>
        <a:lstStyle/>
        <a:p>
          <a:pPr lvl="0">
            <a:defRPr b="0">
              <a:solidFill>
                <a:srgbClr val="1A1A1A"/>
              </a:solidFill>
              <a:latin typeface="+mn-lt"/>
            </a:defRPr>
          </a:pPr>
          <a:endParaRPr lang="en-US"/>
        </a:p>
      </c:txPr>
    </c:legend>
  </c:chart>
  <c:spPr>
    <a:solidFill>
      <a:srgbClr val="FFFFFF"/>
    </a:solidFill>
  </c:spPr>
  <c:printSettings>
    <c:headerFooter/>
    <c:pageMargins b="0.75000000000000022" l="0.70000000000000018" r="0.70000000000000018" t="0.75000000000000022" header="0.3000000000000001" footer="0.30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lvl="0">
              <a:defRPr sz="1800" b="1" i="0">
                <a:solidFill>
                  <a:srgbClr val="000000"/>
                </a:solidFill>
                <a:latin typeface="+mn-lt"/>
              </a:defRPr>
            </a:pPr>
            <a:r>
              <a:rPr lang="en-US" sz="1800" b="1" i="0">
                <a:solidFill>
                  <a:srgbClr val="000000"/>
                </a:solidFill>
                <a:latin typeface="+mn-lt"/>
              </a:rPr>
              <a:t>Weighted Mean Graph (Co-Curricular)</a:t>
            </a:r>
          </a:p>
        </c:rich>
      </c:tx>
      <c:layout/>
    </c:title>
    <c:plotArea>
      <c:layout/>
      <c:barChart>
        <c:barDir val="col"/>
        <c:grouping val="clustered"/>
        <c:ser>
          <c:idx val="0"/>
          <c:order val="0"/>
          <c:tx>
            <c:strRef>
              <c:f>'co-curricular'!$A$28</c:f>
              <c:strCache>
                <c:ptCount val="1"/>
                <c:pt idx="0">
                  <c:v>Weighted Mean</c:v>
                </c:pt>
              </c:strCache>
            </c:strRef>
          </c:tx>
          <c:spPr>
            <a:solidFill>
              <a:srgbClr val="666699"/>
            </a:solidFill>
            <a:ln cmpd="sng">
              <a:solidFill>
                <a:srgbClr val="000000"/>
              </a:solidFill>
            </a:ln>
          </c:spPr>
          <c:cat>
            <c:strRef>
              <c:f>'co-curricular'!$B$27:$I$27</c:f>
              <c:strCache>
                <c:ptCount val="8"/>
                <c:pt idx="0">
                  <c:v>Internship</c:v>
                </c:pt>
                <c:pt idx="1">
                  <c:v>Mentoring</c:v>
                </c:pt>
                <c:pt idx="2">
                  <c:v>Apportunities to Learn &amp; Grow</c:v>
                </c:pt>
                <c:pt idx="3">
                  <c:v>Effectiveness of Mentor Roll</c:v>
                </c:pt>
                <c:pt idx="4">
                  <c:v>Continuous Quality Improvement</c:v>
                </c:pt>
                <c:pt idx="5">
                  <c:v>Student Centric Methods</c:v>
                </c:pt>
                <c:pt idx="6">
                  <c:v>Extra-Curricular</c:v>
                </c:pt>
                <c:pt idx="7">
                  <c:v>Training and Placement</c:v>
                </c:pt>
              </c:strCache>
            </c:strRef>
          </c:cat>
          <c:val>
            <c:numRef>
              <c:f>'co-curricular'!$B$28:$I$28</c:f>
              <c:numCache>
                <c:formatCode>0</c:formatCode>
                <c:ptCount val="8"/>
                <c:pt idx="0">
                  <c:v>66.867469879518069</c:v>
                </c:pt>
                <c:pt idx="1">
                  <c:v>70.481927710843379</c:v>
                </c:pt>
                <c:pt idx="2">
                  <c:v>71.445783132530124</c:v>
                </c:pt>
                <c:pt idx="3">
                  <c:v>74.578313253012041</c:v>
                </c:pt>
                <c:pt idx="4">
                  <c:v>70.722891566265062</c:v>
                </c:pt>
                <c:pt idx="5">
                  <c:v>71.445783132530124</c:v>
                </c:pt>
                <c:pt idx="6">
                  <c:v>74.096385542168676</c:v>
                </c:pt>
                <c:pt idx="7">
                  <c:v>71.204819277108427</c:v>
                </c:pt>
              </c:numCache>
            </c:numRef>
          </c:val>
        </c:ser>
        <c:axId val="129806336"/>
        <c:axId val="129808256"/>
      </c:barChart>
      <c:catAx>
        <c:axId val="129806336"/>
        <c:scaling>
          <c:orientation val="minMax"/>
        </c:scaling>
        <c:axPos val="b"/>
        <c:title>
          <c:tx>
            <c:rich>
              <a:bodyPr/>
              <a:lstStyle/>
              <a:p>
                <a:pPr lvl="0">
                  <a:defRPr b="0">
                    <a:solidFill>
                      <a:srgbClr val="000000"/>
                    </a:solidFill>
                    <a:latin typeface="+mn-lt"/>
                  </a:defRPr>
                </a:pPr>
                <a:endParaRPr lang="en-US"/>
              </a:p>
            </c:rich>
          </c:tx>
          <c:layout/>
        </c:title>
        <c:numFmt formatCode="General" sourceLinked="1"/>
        <c:majorTickMark val="none"/>
        <c:tickLblPos val="nextTo"/>
        <c:txPr>
          <a:bodyPr/>
          <a:lstStyle/>
          <a:p>
            <a:pPr lvl="0">
              <a:defRPr b="0">
                <a:solidFill>
                  <a:srgbClr val="000000"/>
                </a:solidFill>
                <a:latin typeface="+mn-lt"/>
              </a:defRPr>
            </a:pPr>
            <a:endParaRPr lang="en-US"/>
          </a:p>
        </c:txPr>
        <c:crossAx val="129808256"/>
        <c:crosses val="autoZero"/>
        <c:lblAlgn val="ctr"/>
        <c:lblOffset val="100"/>
      </c:catAx>
      <c:valAx>
        <c:axId val="129808256"/>
        <c:scaling>
          <c:orientation val="minMax"/>
        </c:scaling>
        <c:axPos val="l"/>
        <c:majorGridlines>
          <c:spPr>
            <a:ln>
              <a:solidFill>
                <a:srgbClr val="B7B7B7"/>
              </a:solidFill>
            </a:ln>
          </c:spPr>
        </c:majorGridlines>
        <c:title>
          <c:tx>
            <c:rich>
              <a:bodyPr/>
              <a:lstStyle/>
              <a:p>
                <a:pPr lvl="0">
                  <a:defRPr sz="1600" b="1" i="0">
                    <a:solidFill>
                      <a:srgbClr val="000000"/>
                    </a:solidFill>
                    <a:latin typeface="+mn-lt"/>
                  </a:defRPr>
                </a:pPr>
                <a:r>
                  <a:rPr lang="en-US" sz="1600" b="1" i="0">
                    <a:solidFill>
                      <a:srgbClr val="000000"/>
                    </a:solidFill>
                    <a:latin typeface="+mn-lt"/>
                  </a:rPr>
                  <a:t>Level of Satisfaction</a:t>
                </a:r>
              </a:p>
            </c:rich>
          </c:tx>
          <c:layout/>
        </c:title>
        <c:numFmt formatCode="0" sourceLinked="1"/>
        <c:majorTickMark val="none"/>
        <c:tickLblPos val="nextTo"/>
        <c:spPr>
          <a:ln/>
        </c:spPr>
        <c:txPr>
          <a:bodyPr/>
          <a:lstStyle/>
          <a:p>
            <a:pPr lvl="0">
              <a:defRPr b="0">
                <a:solidFill>
                  <a:srgbClr val="000000"/>
                </a:solidFill>
                <a:latin typeface="+mn-lt"/>
              </a:defRPr>
            </a:pPr>
            <a:endParaRPr lang="en-US"/>
          </a:p>
        </c:txPr>
        <c:crossAx val="129806336"/>
        <c:crosses val="autoZero"/>
        <c:crossBetween val="between"/>
      </c:valAx>
    </c:plotArea>
    <c:legend>
      <c:legendPos val="r"/>
      <c:layout/>
      <c:txPr>
        <a:bodyPr/>
        <a:lstStyle/>
        <a:p>
          <a:pPr lvl="0">
            <a:defRPr b="0">
              <a:solidFill>
                <a:srgbClr val="1A1A1A"/>
              </a:solidFill>
              <a:latin typeface="+mn-lt"/>
            </a:defRPr>
          </a:pPr>
          <a:endParaRPr lang="en-US"/>
        </a:p>
      </c:txPr>
    </c:legend>
  </c:chart>
  <c:spPr>
    <a:solidFill>
      <a:srgbClr val="FFFFFF"/>
    </a:solidFill>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lvl="0">
              <a:defRPr sz="2000" b="1" i="0">
                <a:solidFill>
                  <a:srgbClr val="000000"/>
                </a:solidFill>
                <a:latin typeface="+mn-lt"/>
              </a:defRPr>
            </a:pPr>
            <a:r>
              <a:rPr lang="en-US" sz="2000" b="1" i="0">
                <a:solidFill>
                  <a:srgbClr val="000000"/>
                </a:solidFill>
                <a:latin typeface="+mn-lt"/>
              </a:rPr>
              <a:t>Curriculum</a:t>
            </a:r>
          </a:p>
        </c:rich>
      </c:tx>
      <c:layout/>
    </c:title>
    <c:plotArea>
      <c:layout/>
      <c:barChart>
        <c:barDir val="col"/>
        <c:grouping val="clustered"/>
        <c:ser>
          <c:idx val="0"/>
          <c:order val="0"/>
          <c:tx>
            <c:strRef>
              <c:f>curricular!$A$2</c:f>
              <c:strCache>
                <c:ptCount val="1"/>
                <c:pt idx="0">
                  <c:v>0-20</c:v>
                </c:pt>
              </c:strCache>
            </c:strRef>
          </c:tx>
          <c:spPr>
            <a:solidFill>
              <a:srgbClr val="666699"/>
            </a:solidFill>
            <a:ln cmpd="sng">
              <a:solidFill>
                <a:srgbClr val="000000"/>
              </a:solidFill>
            </a:ln>
          </c:spPr>
          <c:cat>
            <c:strRef>
              <c:f>curricular!$B$1:$M$1</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curricular!$B$2:$M$2</c:f>
              <c:numCache>
                <c:formatCode>General</c:formatCode>
                <c:ptCount val="12"/>
                <c:pt idx="0">
                  <c:v>0</c:v>
                </c:pt>
                <c:pt idx="1">
                  <c:v>0</c:v>
                </c:pt>
                <c:pt idx="2">
                  <c:v>0</c:v>
                </c:pt>
                <c:pt idx="3">
                  <c:v>0</c:v>
                </c:pt>
                <c:pt idx="4">
                  <c:v>2</c:v>
                </c:pt>
                <c:pt idx="5">
                  <c:v>1</c:v>
                </c:pt>
                <c:pt idx="6">
                  <c:v>0</c:v>
                </c:pt>
                <c:pt idx="7">
                  <c:v>0</c:v>
                </c:pt>
                <c:pt idx="8">
                  <c:v>1</c:v>
                </c:pt>
                <c:pt idx="9">
                  <c:v>4</c:v>
                </c:pt>
                <c:pt idx="10">
                  <c:v>0</c:v>
                </c:pt>
                <c:pt idx="11">
                  <c:v>0</c:v>
                </c:pt>
              </c:numCache>
            </c:numRef>
          </c:val>
        </c:ser>
        <c:ser>
          <c:idx val="1"/>
          <c:order val="1"/>
          <c:tx>
            <c:strRef>
              <c:f>curricular!$A$3</c:f>
              <c:strCache>
                <c:ptCount val="1"/>
                <c:pt idx="0">
                  <c:v>20-40</c:v>
                </c:pt>
              </c:strCache>
            </c:strRef>
          </c:tx>
          <c:spPr>
            <a:solidFill>
              <a:srgbClr val="993366"/>
            </a:solidFill>
            <a:ln cmpd="sng">
              <a:solidFill>
                <a:srgbClr val="000000"/>
              </a:solidFill>
            </a:ln>
          </c:spPr>
          <c:cat>
            <c:strRef>
              <c:f>curricular!$B$1:$M$1</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curricular!$B$3:$M$3</c:f>
              <c:numCache>
                <c:formatCode>General</c:formatCode>
                <c:ptCount val="12"/>
                <c:pt idx="0">
                  <c:v>0</c:v>
                </c:pt>
                <c:pt idx="1">
                  <c:v>0</c:v>
                </c:pt>
                <c:pt idx="2">
                  <c:v>0</c:v>
                </c:pt>
                <c:pt idx="3">
                  <c:v>0</c:v>
                </c:pt>
                <c:pt idx="4">
                  <c:v>1</c:v>
                </c:pt>
                <c:pt idx="5">
                  <c:v>5</c:v>
                </c:pt>
                <c:pt idx="6">
                  <c:v>3</c:v>
                </c:pt>
                <c:pt idx="7">
                  <c:v>1</c:v>
                </c:pt>
                <c:pt idx="8">
                  <c:v>5</c:v>
                </c:pt>
                <c:pt idx="9">
                  <c:v>6</c:v>
                </c:pt>
                <c:pt idx="10">
                  <c:v>2</c:v>
                </c:pt>
                <c:pt idx="11">
                  <c:v>2</c:v>
                </c:pt>
              </c:numCache>
            </c:numRef>
          </c:val>
        </c:ser>
        <c:ser>
          <c:idx val="2"/>
          <c:order val="2"/>
          <c:tx>
            <c:strRef>
              <c:f>curricular!$A$4</c:f>
              <c:strCache>
                <c:ptCount val="1"/>
                <c:pt idx="0">
                  <c:v>40-60</c:v>
                </c:pt>
              </c:strCache>
            </c:strRef>
          </c:tx>
          <c:spPr>
            <a:solidFill>
              <a:srgbClr val="969696"/>
            </a:solidFill>
            <a:ln cmpd="sng">
              <a:solidFill>
                <a:srgbClr val="000000"/>
              </a:solidFill>
            </a:ln>
          </c:spPr>
          <c:cat>
            <c:strRef>
              <c:f>curricular!$B$1:$M$1</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curricular!$B$4:$M$4</c:f>
              <c:numCache>
                <c:formatCode>General</c:formatCode>
                <c:ptCount val="12"/>
                <c:pt idx="0">
                  <c:v>2</c:v>
                </c:pt>
                <c:pt idx="1">
                  <c:v>1</c:v>
                </c:pt>
                <c:pt idx="2">
                  <c:v>5</c:v>
                </c:pt>
                <c:pt idx="3">
                  <c:v>17</c:v>
                </c:pt>
                <c:pt idx="4">
                  <c:v>5</c:v>
                </c:pt>
                <c:pt idx="5">
                  <c:v>14</c:v>
                </c:pt>
                <c:pt idx="6">
                  <c:v>7</c:v>
                </c:pt>
                <c:pt idx="7">
                  <c:v>7</c:v>
                </c:pt>
                <c:pt idx="8">
                  <c:v>14</c:v>
                </c:pt>
                <c:pt idx="9">
                  <c:v>12</c:v>
                </c:pt>
                <c:pt idx="10">
                  <c:v>5</c:v>
                </c:pt>
                <c:pt idx="11">
                  <c:v>11</c:v>
                </c:pt>
              </c:numCache>
            </c:numRef>
          </c:val>
        </c:ser>
        <c:ser>
          <c:idx val="3"/>
          <c:order val="3"/>
          <c:tx>
            <c:strRef>
              <c:f>curricular!$A$5</c:f>
              <c:strCache>
                <c:ptCount val="1"/>
                <c:pt idx="0">
                  <c:v>60-80</c:v>
                </c:pt>
              </c:strCache>
            </c:strRef>
          </c:tx>
          <c:spPr>
            <a:solidFill>
              <a:srgbClr val="666699"/>
            </a:solidFill>
            <a:ln cmpd="sng">
              <a:solidFill>
                <a:srgbClr val="000000"/>
              </a:solidFill>
            </a:ln>
          </c:spPr>
          <c:cat>
            <c:strRef>
              <c:f>curricular!$B$1:$M$1</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curricular!$B$5:$M$5</c:f>
              <c:numCache>
                <c:formatCode>General</c:formatCode>
                <c:ptCount val="12"/>
                <c:pt idx="0">
                  <c:v>17</c:v>
                </c:pt>
                <c:pt idx="1">
                  <c:v>54</c:v>
                </c:pt>
                <c:pt idx="2">
                  <c:v>33</c:v>
                </c:pt>
                <c:pt idx="3">
                  <c:v>34</c:v>
                </c:pt>
                <c:pt idx="4">
                  <c:v>32</c:v>
                </c:pt>
                <c:pt idx="5">
                  <c:v>24</c:v>
                </c:pt>
                <c:pt idx="6">
                  <c:v>29</c:v>
                </c:pt>
                <c:pt idx="7">
                  <c:v>33</c:v>
                </c:pt>
                <c:pt idx="8">
                  <c:v>31</c:v>
                </c:pt>
                <c:pt idx="9">
                  <c:v>34</c:v>
                </c:pt>
                <c:pt idx="10">
                  <c:v>26</c:v>
                </c:pt>
                <c:pt idx="11">
                  <c:v>42</c:v>
                </c:pt>
              </c:numCache>
            </c:numRef>
          </c:val>
        </c:ser>
        <c:ser>
          <c:idx val="4"/>
          <c:order val="4"/>
          <c:tx>
            <c:strRef>
              <c:f>curricular!$A$6</c:f>
              <c:strCache>
                <c:ptCount val="1"/>
                <c:pt idx="0">
                  <c:v>80-100</c:v>
                </c:pt>
              </c:strCache>
            </c:strRef>
          </c:tx>
          <c:spPr>
            <a:solidFill>
              <a:srgbClr val="33CCCC"/>
            </a:solidFill>
            <a:ln cmpd="sng">
              <a:solidFill>
                <a:srgbClr val="000000"/>
              </a:solidFill>
            </a:ln>
          </c:spPr>
          <c:cat>
            <c:strRef>
              <c:f>curricular!$B$1:$M$1</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curricular!$B$6:$M$6</c:f>
              <c:numCache>
                <c:formatCode>General</c:formatCode>
                <c:ptCount val="12"/>
                <c:pt idx="0">
                  <c:v>64</c:v>
                </c:pt>
                <c:pt idx="1">
                  <c:v>28</c:v>
                </c:pt>
                <c:pt idx="2">
                  <c:v>45</c:v>
                </c:pt>
                <c:pt idx="3">
                  <c:v>32</c:v>
                </c:pt>
                <c:pt idx="4">
                  <c:v>43</c:v>
                </c:pt>
                <c:pt idx="5">
                  <c:v>39</c:v>
                </c:pt>
                <c:pt idx="6">
                  <c:v>44</c:v>
                </c:pt>
                <c:pt idx="7">
                  <c:v>42</c:v>
                </c:pt>
                <c:pt idx="8">
                  <c:v>32</c:v>
                </c:pt>
                <c:pt idx="9">
                  <c:v>27</c:v>
                </c:pt>
                <c:pt idx="10">
                  <c:v>50</c:v>
                </c:pt>
                <c:pt idx="11">
                  <c:v>28</c:v>
                </c:pt>
              </c:numCache>
            </c:numRef>
          </c:val>
        </c:ser>
        <c:axId val="129885696"/>
        <c:axId val="129887616"/>
      </c:barChart>
      <c:catAx>
        <c:axId val="129885696"/>
        <c:scaling>
          <c:orientation val="minMax"/>
        </c:scaling>
        <c:axPos val="b"/>
        <c:title>
          <c:tx>
            <c:rich>
              <a:bodyPr/>
              <a:lstStyle/>
              <a:p>
                <a:pPr lvl="0">
                  <a:defRPr b="0">
                    <a:solidFill>
                      <a:srgbClr val="000000"/>
                    </a:solidFill>
                    <a:latin typeface="+mn-lt"/>
                  </a:defRPr>
                </a:pPr>
                <a:endParaRPr lang="en-US"/>
              </a:p>
            </c:rich>
          </c:tx>
          <c:layout/>
        </c:title>
        <c:numFmt formatCode="General" sourceLinked="1"/>
        <c:majorTickMark val="none"/>
        <c:tickLblPos val="nextTo"/>
        <c:txPr>
          <a:bodyPr/>
          <a:lstStyle/>
          <a:p>
            <a:pPr lvl="0">
              <a:defRPr b="0">
                <a:solidFill>
                  <a:srgbClr val="000000"/>
                </a:solidFill>
                <a:latin typeface="+mn-lt"/>
              </a:defRPr>
            </a:pPr>
            <a:endParaRPr lang="en-US"/>
          </a:p>
        </c:txPr>
        <c:crossAx val="129887616"/>
        <c:crosses val="autoZero"/>
        <c:lblAlgn val="ctr"/>
        <c:lblOffset val="100"/>
      </c:catAx>
      <c:valAx>
        <c:axId val="129887616"/>
        <c:scaling>
          <c:orientation val="minMax"/>
        </c:scaling>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title>
        <c:numFmt formatCode="General" sourceLinked="1"/>
        <c:majorTickMark val="none"/>
        <c:tickLblPos val="nextTo"/>
        <c:spPr>
          <a:ln/>
        </c:spPr>
        <c:txPr>
          <a:bodyPr/>
          <a:lstStyle/>
          <a:p>
            <a:pPr lvl="0">
              <a:defRPr b="0">
                <a:solidFill>
                  <a:srgbClr val="000000"/>
                </a:solidFill>
                <a:latin typeface="+mn-lt"/>
              </a:defRPr>
            </a:pPr>
            <a:endParaRPr lang="en-US"/>
          </a:p>
        </c:txPr>
        <c:crossAx val="129885696"/>
        <c:crosses val="autoZero"/>
        <c:crossBetween val="between"/>
      </c:valAx>
    </c:plotArea>
    <c:legend>
      <c:legendPos val="r"/>
      <c:layout/>
      <c:txPr>
        <a:bodyPr/>
        <a:lstStyle/>
        <a:p>
          <a:pPr lvl="0">
            <a:defRPr b="0">
              <a:solidFill>
                <a:srgbClr val="1A1A1A"/>
              </a:solidFill>
              <a:latin typeface="+mn-lt"/>
            </a:defRPr>
          </a:pPr>
          <a:endParaRPr lang="en-US"/>
        </a:p>
      </c:txPr>
    </c:legend>
  </c:chart>
  <c:spPr>
    <a:solidFill>
      <a:srgbClr val="FFFFFF"/>
    </a:solidFill>
  </c:sp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lvl="0">
              <a:defRPr sz="1800" b="1" i="0">
                <a:solidFill>
                  <a:srgbClr val="000000"/>
                </a:solidFill>
                <a:latin typeface="+mn-lt"/>
              </a:defRPr>
            </a:pPr>
            <a:r>
              <a:rPr lang="en-US" sz="1800" b="1" i="0">
                <a:solidFill>
                  <a:srgbClr val="000000"/>
                </a:solidFill>
                <a:latin typeface="+mn-lt"/>
              </a:rPr>
              <a:t>Weighted Mean Graph (Curricular)</a:t>
            </a:r>
          </a:p>
        </c:rich>
      </c:tx>
      <c:layout/>
    </c:title>
    <c:plotArea>
      <c:layout/>
      <c:barChart>
        <c:barDir val="col"/>
        <c:grouping val="clustered"/>
        <c:ser>
          <c:idx val="0"/>
          <c:order val="0"/>
          <c:tx>
            <c:strRef>
              <c:f>curricular!$A$35</c:f>
              <c:strCache>
                <c:ptCount val="1"/>
                <c:pt idx="0">
                  <c:v>Weighted Mean Graph (Curricullar)</c:v>
                </c:pt>
              </c:strCache>
            </c:strRef>
          </c:tx>
          <c:spPr>
            <a:solidFill>
              <a:srgbClr val="666699"/>
            </a:solidFill>
            <a:ln cmpd="sng">
              <a:solidFill>
                <a:srgbClr val="000000"/>
              </a:solidFill>
            </a:ln>
          </c:spPr>
          <c:cat>
            <c:strRef>
              <c:f>curricular!$B$34:$M$34</c:f>
              <c:strCache>
                <c:ptCount val="12"/>
                <c:pt idx="0">
                  <c:v>Syllabus Coverage</c:v>
                </c:pt>
                <c:pt idx="1">
                  <c:v>Lecture Preparation</c:v>
                </c:pt>
                <c:pt idx="2">
                  <c:v>Communication Skills</c:v>
                </c:pt>
                <c:pt idx="3">
                  <c:v>Approach to Teaching</c:v>
                </c:pt>
                <c:pt idx="4">
                  <c:v>Internal Assessment</c:v>
                </c:pt>
                <c:pt idx="5">
                  <c:v>Assignment Performance</c:v>
                </c:pt>
                <c:pt idx="6">
                  <c:v>COs and Pos</c:v>
                </c:pt>
                <c:pt idx="7">
                  <c:v>Illustration of Concept</c:v>
                </c:pt>
                <c:pt idx="8">
                  <c:v>Identify &amp; Enhance Strengh</c:v>
                </c:pt>
                <c:pt idx="9">
                  <c:v>Identification of Weaknesses</c:v>
                </c:pt>
                <c:pt idx="10">
                  <c:v>Use of ICT Tools</c:v>
                </c:pt>
                <c:pt idx="11">
                  <c:v>Quality of Teaching-Learning</c:v>
                </c:pt>
              </c:strCache>
            </c:strRef>
          </c:cat>
          <c:val>
            <c:numRef>
              <c:f>curricular!$B$35:$M$35</c:f>
              <c:numCache>
                <c:formatCode>0</c:formatCode>
                <c:ptCount val="12"/>
                <c:pt idx="0">
                  <c:v>84.939759036144579</c:v>
                </c:pt>
                <c:pt idx="1">
                  <c:v>76.506024096385545</c:v>
                </c:pt>
                <c:pt idx="2">
                  <c:v>79.638554216867476</c:v>
                </c:pt>
                <c:pt idx="3">
                  <c:v>73.614457831325296</c:v>
                </c:pt>
                <c:pt idx="4">
                  <c:v>77.228915662650607</c:v>
                </c:pt>
                <c:pt idx="5">
                  <c:v>72.891566265060234</c:v>
                </c:pt>
                <c:pt idx="6">
                  <c:v>77.46987951807229</c:v>
                </c:pt>
                <c:pt idx="7">
                  <c:v>77.951807228915669</c:v>
                </c:pt>
                <c:pt idx="8">
                  <c:v>71.204819277108427</c:v>
                </c:pt>
                <c:pt idx="9">
                  <c:v>67.831325301204814</c:v>
                </c:pt>
                <c:pt idx="10">
                  <c:v>79.879518072289159</c:v>
                </c:pt>
                <c:pt idx="11">
                  <c:v>73.132530120481931</c:v>
                </c:pt>
              </c:numCache>
            </c:numRef>
          </c:val>
        </c:ser>
        <c:axId val="129990016"/>
        <c:axId val="129996288"/>
      </c:barChart>
      <c:catAx>
        <c:axId val="129990016"/>
        <c:scaling>
          <c:orientation val="minMax"/>
        </c:scaling>
        <c:axPos val="b"/>
        <c:title>
          <c:tx>
            <c:rich>
              <a:bodyPr/>
              <a:lstStyle/>
              <a:p>
                <a:pPr lvl="0">
                  <a:defRPr b="0">
                    <a:solidFill>
                      <a:srgbClr val="000000"/>
                    </a:solidFill>
                    <a:latin typeface="+mn-lt"/>
                  </a:defRPr>
                </a:pPr>
                <a:endParaRPr lang="en-US"/>
              </a:p>
            </c:rich>
          </c:tx>
          <c:layout/>
        </c:title>
        <c:numFmt formatCode="General" sourceLinked="1"/>
        <c:majorTickMark val="none"/>
        <c:tickLblPos val="nextTo"/>
        <c:txPr>
          <a:bodyPr/>
          <a:lstStyle/>
          <a:p>
            <a:pPr lvl="0">
              <a:defRPr b="0">
                <a:solidFill>
                  <a:srgbClr val="000000"/>
                </a:solidFill>
                <a:latin typeface="+mn-lt"/>
              </a:defRPr>
            </a:pPr>
            <a:endParaRPr lang="en-US"/>
          </a:p>
        </c:txPr>
        <c:crossAx val="129996288"/>
        <c:crosses val="autoZero"/>
        <c:lblAlgn val="ctr"/>
        <c:lblOffset val="100"/>
      </c:catAx>
      <c:valAx>
        <c:axId val="129996288"/>
        <c:scaling>
          <c:orientation val="minMax"/>
        </c:scaling>
        <c:axPos val="l"/>
        <c:majorGridlines>
          <c:spPr>
            <a:ln>
              <a:solidFill>
                <a:srgbClr val="B7B7B7"/>
              </a:solidFill>
            </a:ln>
          </c:spPr>
        </c:majorGridlines>
        <c:title>
          <c:tx>
            <c:rich>
              <a:bodyPr/>
              <a:lstStyle/>
              <a:p>
                <a:pPr lvl="0">
                  <a:defRPr sz="1800" b="1" i="0">
                    <a:solidFill>
                      <a:srgbClr val="000000"/>
                    </a:solidFill>
                    <a:latin typeface="+mn-lt"/>
                  </a:defRPr>
                </a:pPr>
                <a:r>
                  <a:rPr lang="en-US" sz="1800" b="1" i="0">
                    <a:solidFill>
                      <a:srgbClr val="000000"/>
                    </a:solidFill>
                    <a:latin typeface="+mn-lt"/>
                  </a:rPr>
                  <a:t>Level of Satisfaction</a:t>
                </a:r>
              </a:p>
            </c:rich>
          </c:tx>
          <c:layout/>
        </c:title>
        <c:numFmt formatCode="0" sourceLinked="1"/>
        <c:majorTickMark val="none"/>
        <c:tickLblPos val="nextTo"/>
        <c:spPr>
          <a:ln/>
        </c:spPr>
        <c:txPr>
          <a:bodyPr/>
          <a:lstStyle/>
          <a:p>
            <a:pPr lvl="0">
              <a:defRPr b="0">
                <a:solidFill>
                  <a:srgbClr val="000000"/>
                </a:solidFill>
                <a:latin typeface="+mn-lt"/>
              </a:defRPr>
            </a:pPr>
            <a:endParaRPr lang="en-US"/>
          </a:p>
        </c:txPr>
        <c:crossAx val="129990016"/>
        <c:crosses val="autoZero"/>
        <c:crossBetween val="between"/>
      </c:valAx>
    </c:plotArea>
    <c:legend>
      <c:legendPos val="r"/>
      <c:layout/>
      <c:txPr>
        <a:bodyPr/>
        <a:lstStyle/>
        <a:p>
          <a:pPr lvl="0">
            <a:defRPr b="0">
              <a:solidFill>
                <a:srgbClr val="1A1A1A"/>
              </a:solidFill>
              <a:latin typeface="+mn-lt"/>
            </a:defRPr>
          </a:pPr>
          <a:endParaRPr lang="en-US"/>
        </a:p>
      </c:txPr>
    </c:legend>
  </c:chart>
  <c:spPr>
    <a:solidFill>
      <a:srgbClr val="FFFFFF"/>
    </a:solidFill>
  </c:sp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view3D>
      <c:rotX val="50"/>
      <c:perspective val="0"/>
    </c:view3D>
    <c:plotArea>
      <c:layout/>
      <c:pie3DChart>
        <c:varyColors val="1"/>
        <c:ser>
          <c:idx val="0"/>
          <c:order val="0"/>
          <c:dPt>
            <c:idx val="0"/>
            <c:spPr>
              <a:solidFill>
                <a:srgbClr val="666699"/>
              </a:solidFill>
            </c:spPr>
          </c:dPt>
          <c:dLbls>
            <c:showVal val="1"/>
            <c:showLeaderLines val="1"/>
          </c:dLbls>
          <c:cat>
            <c:strRef>
              <c:f>PieChart!$A$8:$C$8</c:f>
              <c:strCache>
                <c:ptCount val="3"/>
                <c:pt idx="0">
                  <c:v>Average Values</c:v>
                </c:pt>
                <c:pt idx="1">
                  <c:v>Curricula</c:v>
                </c:pt>
                <c:pt idx="2">
                  <c:v>Co-Curricular</c:v>
                </c:pt>
              </c:strCache>
            </c:strRef>
          </c:cat>
          <c:val>
            <c:numRef>
              <c:f>PieChart!$A$9:$C$9</c:f>
              <c:numCache>
                <c:formatCode>General</c:formatCode>
                <c:ptCount val="3"/>
                <c:pt idx="1">
                  <c:v>76</c:v>
                </c:pt>
                <c:pt idx="2">
                  <c:v>71</c:v>
                </c:pt>
              </c:numCache>
            </c:numRef>
          </c:val>
        </c:ser>
      </c:pie3DChart>
    </c:plotArea>
    <c:legend>
      <c:legendPos val="r"/>
      <c:layout/>
      <c:txPr>
        <a:bodyPr/>
        <a:lstStyle/>
        <a:p>
          <a:pPr lvl="0">
            <a:defRPr b="0">
              <a:solidFill>
                <a:srgbClr val="1A1A1A"/>
              </a:solidFill>
              <a:latin typeface="+mn-lt"/>
            </a:defRPr>
          </a:pPr>
          <a:endParaRPr lang="en-US"/>
        </a:p>
      </c:txPr>
    </c:legend>
  </c:chart>
  <c:spPr>
    <a:solidFill>
      <a:srgbClr val="FFFFFF"/>
    </a:solidFill>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0</xdr:col>
      <xdr:colOff>47626</xdr:colOff>
      <xdr:row>6</xdr:row>
      <xdr:rowOff>38100</xdr:rowOff>
    </xdr:from>
    <xdr:ext cx="7467600" cy="4114799"/>
    <xdr:graphicFrame macro="">
      <xdr:nvGraphicFramePr>
        <xdr:cNvPr id="2" name="Chart 1"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6</xdr:row>
      <xdr:rowOff>38100</xdr:rowOff>
    </xdr:from>
    <xdr:ext cx="7524750" cy="4086225"/>
    <xdr:graphicFrame macro="">
      <xdr:nvGraphicFramePr>
        <xdr:cNvPr id="2" name="Chart 2"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57150</xdr:colOff>
      <xdr:row>6</xdr:row>
      <xdr:rowOff>66674</xdr:rowOff>
    </xdr:from>
    <xdr:ext cx="7496175" cy="4067175"/>
    <xdr:graphicFrame macro="">
      <xdr:nvGraphicFramePr>
        <xdr:cNvPr id="3" name="Chart 3"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28575</xdr:colOff>
      <xdr:row>28</xdr:row>
      <xdr:rowOff>228600</xdr:rowOff>
    </xdr:from>
    <xdr:ext cx="6762750" cy="6048375"/>
    <xdr:graphicFrame macro="">
      <xdr:nvGraphicFramePr>
        <xdr:cNvPr id="4" name="Chart 4" descr="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200024</xdr:colOff>
      <xdr:row>6</xdr:row>
      <xdr:rowOff>161925</xdr:rowOff>
    </xdr:from>
    <xdr:ext cx="7610475" cy="3971925"/>
    <xdr:graphicFrame macro="">
      <xdr:nvGraphicFramePr>
        <xdr:cNvPr id="5" name="Chart 5"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390525</xdr:colOff>
      <xdr:row>35</xdr:row>
      <xdr:rowOff>152400</xdr:rowOff>
    </xdr:from>
    <xdr:ext cx="7400925" cy="4629150"/>
    <xdr:graphicFrame macro="">
      <xdr:nvGraphicFramePr>
        <xdr:cNvPr id="6" name="Chart 6" descr="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9</xdr:col>
      <xdr:colOff>238125</xdr:colOff>
      <xdr:row>48</xdr:row>
      <xdr:rowOff>9525</xdr:rowOff>
    </xdr:from>
    <xdr:ext cx="1428750" cy="695325"/>
    <xdr:sp macro="" textlink="">
      <xdr:nvSpPr>
        <xdr:cNvPr id="3" name="Shape 3"/>
        <xdr:cNvSpPr/>
      </xdr:nvSpPr>
      <xdr:spPr>
        <a:xfrm>
          <a:off x="4636388" y="3437100"/>
          <a:ext cx="1419225" cy="685800"/>
        </a:xfrm>
        <a:prstGeom prst="rect">
          <a:avLst/>
        </a:prstGeom>
        <a:solidFill>
          <a:srgbClr val="FFFFFF"/>
        </a:solidFill>
        <a:ln w="9525" cap="flat" cmpd="sng">
          <a:solidFill>
            <a:srgbClr val="BCBCBC"/>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i="0" u="none" strike="noStrike">
              <a:solidFill>
                <a:srgbClr val="000000"/>
              </a:solidFill>
              <a:latin typeface="Calibri"/>
              <a:ea typeface="Calibri"/>
              <a:cs typeface="Calibri"/>
              <a:sym typeface="Calibri"/>
            </a:rPr>
            <a:t>Avareage satisfaction level is 76 %</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114300</xdr:colOff>
      <xdr:row>6</xdr:row>
      <xdr:rowOff>76200</xdr:rowOff>
    </xdr:from>
    <xdr:ext cx="5105400" cy="3448049"/>
    <xdr:graphicFrame macro="">
      <xdr:nvGraphicFramePr>
        <xdr:cNvPr id="7" name="Chart 7"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E1000"/>
  <sheetViews>
    <sheetView workbookViewId="0">
      <selection sqref="A1:M23"/>
    </sheetView>
  </sheetViews>
  <sheetFormatPr defaultColWidth="14.42578125" defaultRowHeight="15" customHeight="1"/>
  <cols>
    <col min="1" max="1" width="8" customWidth="1"/>
    <col min="2" max="3" width="10.140625" customWidth="1"/>
    <col min="4" max="5" width="8" customWidth="1"/>
    <col min="6" max="6" width="9.85546875" customWidth="1"/>
    <col min="7" max="7" width="8" customWidth="1"/>
    <col min="8" max="8" width="9.7109375" customWidth="1"/>
    <col min="9" max="9" width="10.7109375" customWidth="1"/>
    <col min="10" max="31" width="8" customWidth="1"/>
  </cols>
  <sheetData>
    <row r="1" spans="1:31" ht="84.75" customHeight="1">
      <c r="A1" s="1" t="s">
        <v>0</v>
      </c>
      <c r="B1" s="2" t="s">
        <v>1</v>
      </c>
      <c r="C1" s="3" t="s">
        <v>2</v>
      </c>
      <c r="D1" s="3" t="s">
        <v>3</v>
      </c>
      <c r="E1" s="3" t="s">
        <v>4</v>
      </c>
      <c r="F1" s="3" t="s">
        <v>5</v>
      </c>
      <c r="G1" s="3" t="s">
        <v>6</v>
      </c>
      <c r="H1" s="3" t="s">
        <v>7</v>
      </c>
      <c r="I1" s="3" t="s">
        <v>8</v>
      </c>
      <c r="J1" s="3" t="s">
        <v>9</v>
      </c>
      <c r="K1" s="3" t="s">
        <v>10</v>
      </c>
      <c r="L1" s="3" t="s">
        <v>11</v>
      </c>
      <c r="M1" s="3" t="s">
        <v>12</v>
      </c>
      <c r="N1" s="4"/>
      <c r="O1" s="4"/>
      <c r="P1" s="4"/>
      <c r="Q1" s="4"/>
      <c r="R1" s="4"/>
      <c r="S1" s="4"/>
      <c r="T1" s="4"/>
      <c r="U1" s="4"/>
      <c r="V1" s="4">
        <v>11</v>
      </c>
      <c r="W1" s="4">
        <v>12</v>
      </c>
      <c r="X1" s="4">
        <v>13</v>
      </c>
      <c r="Y1" s="4">
        <v>14</v>
      </c>
      <c r="Z1" s="4">
        <v>15</v>
      </c>
      <c r="AA1" s="4">
        <v>16</v>
      </c>
      <c r="AB1" s="4">
        <v>17</v>
      </c>
      <c r="AC1" s="4">
        <v>18</v>
      </c>
      <c r="AD1" s="4">
        <v>19</v>
      </c>
      <c r="AE1" s="4">
        <v>20</v>
      </c>
    </row>
    <row r="2" spans="1:31" ht="19.5" customHeight="1">
      <c r="A2" s="5" t="s">
        <v>13</v>
      </c>
      <c r="B2" s="6">
        <f>curricular!B2/83*100</f>
        <v>0</v>
      </c>
      <c r="C2" s="6">
        <f>curricular!C2/83*100</f>
        <v>0</v>
      </c>
      <c r="D2" s="6">
        <f>curricular!D2/83*100</f>
        <v>0</v>
      </c>
      <c r="E2" s="6">
        <f>curricular!E2/83*100</f>
        <v>0</v>
      </c>
      <c r="F2" s="6">
        <f>curricular!F2/83*100</f>
        <v>2.4096385542168677</v>
      </c>
      <c r="G2" s="6">
        <f>curricular!G2/83*100</f>
        <v>1.2048192771084338</v>
      </c>
      <c r="H2" s="6">
        <f>curricular!H2/83*100</f>
        <v>0</v>
      </c>
      <c r="I2" s="6">
        <f>curricular!I2/83*100</f>
        <v>0</v>
      </c>
      <c r="J2" s="6">
        <f>curricular!J2/83*100</f>
        <v>1.2048192771084338</v>
      </c>
      <c r="K2" s="6">
        <f>curricular!K2/83*100</f>
        <v>4.8192771084337354</v>
      </c>
      <c r="L2" s="6">
        <f>curricular!L2/83*100</f>
        <v>0</v>
      </c>
      <c r="M2" s="6">
        <f>curricular!M2/83*100</f>
        <v>0</v>
      </c>
    </row>
    <row r="3" spans="1:31" ht="19.5" customHeight="1">
      <c r="A3" s="7" t="s">
        <v>14</v>
      </c>
      <c r="B3" s="6">
        <f>curricular!B3/83*100</f>
        <v>0</v>
      </c>
      <c r="C3" s="6">
        <f>curricular!C3/83*100</f>
        <v>0</v>
      </c>
      <c r="D3" s="6">
        <f>curricular!D3/83*100</f>
        <v>0</v>
      </c>
      <c r="E3" s="6">
        <f>curricular!E3/83*100</f>
        <v>0</v>
      </c>
      <c r="F3" s="6">
        <f>curricular!F3/83*100</f>
        <v>1.2048192771084338</v>
      </c>
      <c r="G3" s="6">
        <f>curricular!G3/83*100</f>
        <v>6.024096385542169</v>
      </c>
      <c r="H3" s="6">
        <f>curricular!H3/83*100</f>
        <v>3.6144578313253009</v>
      </c>
      <c r="I3" s="6">
        <f>curricular!I3/83*100</f>
        <v>1.2048192771084338</v>
      </c>
      <c r="J3" s="6">
        <f>curricular!J3/83*100</f>
        <v>6.024096385542169</v>
      </c>
      <c r="K3" s="6">
        <f>curricular!K3/83*100</f>
        <v>7.2289156626506017</v>
      </c>
      <c r="L3" s="6">
        <f>curricular!L3/83*100</f>
        <v>2.4096385542168677</v>
      </c>
      <c r="M3" s="6">
        <f>curricular!M3/83*100</f>
        <v>2.4096385542168677</v>
      </c>
    </row>
    <row r="4" spans="1:31" ht="19.5" customHeight="1">
      <c r="A4" s="7" t="s">
        <v>15</v>
      </c>
      <c r="B4" s="6">
        <f>curricular!B4/83*100</f>
        <v>2.4096385542168677</v>
      </c>
      <c r="C4" s="6">
        <f>curricular!C4/83*100</f>
        <v>1.2048192771084338</v>
      </c>
      <c r="D4" s="6">
        <f>curricular!D4/83*100</f>
        <v>6.024096385542169</v>
      </c>
      <c r="E4" s="6">
        <f>curricular!E4/83*100</f>
        <v>20.481927710843372</v>
      </c>
      <c r="F4" s="6">
        <f>curricular!F4/83*100</f>
        <v>6.024096385542169</v>
      </c>
      <c r="G4" s="6">
        <f>curricular!G4/83*100</f>
        <v>16.867469879518072</v>
      </c>
      <c r="H4" s="6">
        <f>curricular!H4/83*100</f>
        <v>8.4337349397590362</v>
      </c>
      <c r="I4" s="6">
        <f>curricular!I4/83*100</f>
        <v>8.4337349397590362</v>
      </c>
      <c r="J4" s="6">
        <f>curricular!J4/83*100</f>
        <v>16.867469879518072</v>
      </c>
      <c r="K4" s="6">
        <f>curricular!K4/83*100</f>
        <v>14.457831325301203</v>
      </c>
      <c r="L4" s="6">
        <f>curricular!L4/83*100</f>
        <v>6.024096385542169</v>
      </c>
      <c r="M4" s="6">
        <f>curricular!M4/83*100</f>
        <v>13.253012048192772</v>
      </c>
    </row>
    <row r="5" spans="1:31" ht="19.5" customHeight="1">
      <c r="A5" s="7" t="s">
        <v>16</v>
      </c>
      <c r="B5" s="6">
        <f>curricular!B5/83*100</f>
        <v>20.481927710843372</v>
      </c>
      <c r="C5" s="6">
        <f>curricular!C5/83*100</f>
        <v>65.060240963855421</v>
      </c>
      <c r="D5" s="6">
        <f>curricular!D5/83*100</f>
        <v>39.75903614457831</v>
      </c>
      <c r="E5" s="6">
        <f>curricular!E5/83*100</f>
        <v>40.963855421686745</v>
      </c>
      <c r="F5" s="6">
        <f>curricular!F5/83*100</f>
        <v>38.554216867469883</v>
      </c>
      <c r="G5" s="6">
        <f>curricular!G5/83*100</f>
        <v>28.915662650602407</v>
      </c>
      <c r="H5" s="6">
        <f>curricular!H5/83*100</f>
        <v>34.939759036144579</v>
      </c>
      <c r="I5" s="6">
        <f>curricular!I5/83*100</f>
        <v>39.75903614457831</v>
      </c>
      <c r="J5" s="6">
        <f>curricular!J5/83*100</f>
        <v>37.349397590361441</v>
      </c>
      <c r="K5" s="6">
        <f>curricular!K5/83*100</f>
        <v>40.963855421686745</v>
      </c>
      <c r="L5" s="6">
        <f>curricular!L5/83*100</f>
        <v>31.325301204819279</v>
      </c>
      <c r="M5" s="6">
        <f>curricular!M5/83*100</f>
        <v>50.602409638554214</v>
      </c>
    </row>
    <row r="6" spans="1:31" ht="19.5" customHeight="1">
      <c r="A6" s="8" t="s">
        <v>17</v>
      </c>
      <c r="B6" s="6">
        <f>curricular!B6/83*100</f>
        <v>77.108433734939766</v>
      </c>
      <c r="C6" s="6">
        <f>curricular!C6/83*100</f>
        <v>33.734939759036145</v>
      </c>
      <c r="D6" s="6">
        <f>curricular!D6/83*100</f>
        <v>54.216867469879517</v>
      </c>
      <c r="E6" s="6">
        <f>curricular!E6/83*100</f>
        <v>38.554216867469883</v>
      </c>
      <c r="F6" s="6">
        <f>curricular!F6/83*100</f>
        <v>51.807228915662648</v>
      </c>
      <c r="G6" s="6">
        <f>curricular!G6/83*100</f>
        <v>46.987951807228917</v>
      </c>
      <c r="H6" s="6">
        <f>curricular!H6/83*100</f>
        <v>53.01204819277109</v>
      </c>
      <c r="I6" s="6">
        <f>curricular!I6/83*100</f>
        <v>50.602409638554214</v>
      </c>
      <c r="J6" s="6">
        <f>curricular!J6/83*100</f>
        <v>38.554216867469883</v>
      </c>
      <c r="K6" s="6">
        <f>curricular!K6/83*100</f>
        <v>32.53012048192771</v>
      </c>
      <c r="L6" s="6">
        <f>curricular!L6/83*100</f>
        <v>60.24096385542169</v>
      </c>
      <c r="M6" s="6">
        <f>curricular!M6/83*100</f>
        <v>33.734939759036145</v>
      </c>
    </row>
    <row r="7" spans="1:31" ht="19.5" customHeight="1">
      <c r="A7" s="9"/>
    </row>
    <row r="8" spans="1:31" ht="19.5" customHeight="1">
      <c r="A8" s="9"/>
    </row>
    <row r="9" spans="1:31" ht="19.5" customHeight="1">
      <c r="A9" s="9"/>
    </row>
    <row r="10" spans="1:31" ht="19.5" customHeight="1">
      <c r="A10" s="9"/>
    </row>
    <row r="11" spans="1:31" ht="19.5" customHeight="1">
      <c r="A11" s="9"/>
    </row>
    <row r="12" spans="1:31" ht="19.5" customHeight="1">
      <c r="A12" s="9"/>
    </row>
    <row r="13" spans="1:31" ht="19.5" customHeight="1">
      <c r="A13" s="9"/>
    </row>
    <row r="14" spans="1:31" ht="19.5" customHeight="1">
      <c r="A14" s="9"/>
    </row>
    <row r="15" spans="1:31" ht="19.5" customHeight="1">
      <c r="A15" s="9"/>
    </row>
    <row r="16" spans="1:31" ht="19.5" customHeight="1">
      <c r="A16" s="9"/>
    </row>
    <row r="17" spans="1:1" ht="19.5" customHeight="1">
      <c r="A17" s="9"/>
    </row>
    <row r="18" spans="1:1" ht="19.5" customHeight="1">
      <c r="A18" s="9"/>
    </row>
    <row r="19" spans="1:1" ht="19.5" customHeight="1">
      <c r="A19" s="9"/>
    </row>
    <row r="20" spans="1:1" ht="19.5" customHeight="1">
      <c r="A20" s="9"/>
    </row>
    <row r="21" spans="1:1" ht="19.5" customHeight="1">
      <c r="A21" s="9"/>
    </row>
    <row r="22" spans="1:1" ht="19.5" customHeight="1">
      <c r="A22" s="9"/>
    </row>
    <row r="23" spans="1:1" ht="19.5" customHeight="1">
      <c r="A23" s="9"/>
    </row>
    <row r="24" spans="1:1" ht="19.5" customHeight="1">
      <c r="A24" s="9"/>
    </row>
    <row r="25" spans="1:1" ht="19.5" customHeight="1">
      <c r="A25" s="9"/>
    </row>
    <row r="26" spans="1:1" ht="19.5" customHeight="1">
      <c r="A26" s="9"/>
    </row>
    <row r="27" spans="1:1" ht="19.5" customHeight="1">
      <c r="A27" s="9"/>
    </row>
    <row r="28" spans="1:1" ht="19.5" customHeight="1">
      <c r="A28" s="9"/>
    </row>
    <row r="29" spans="1:1" ht="19.5" customHeight="1">
      <c r="A29" s="9"/>
    </row>
    <row r="30" spans="1:1" ht="19.5" customHeight="1">
      <c r="A30" s="9"/>
    </row>
    <row r="31" spans="1:1" ht="19.5" customHeight="1">
      <c r="A31" s="9"/>
    </row>
    <row r="32" spans="1:1" ht="19.5" customHeight="1">
      <c r="A32" s="9"/>
    </row>
    <row r="33" spans="1:1" ht="19.5" customHeight="1">
      <c r="A33" s="9"/>
    </row>
    <row r="34" spans="1:1" ht="19.5" customHeight="1">
      <c r="A34" s="9"/>
    </row>
    <row r="35" spans="1:1" ht="19.5" customHeight="1">
      <c r="A35" s="9"/>
    </row>
    <row r="36" spans="1:1" ht="19.5" customHeight="1">
      <c r="A36" s="9"/>
    </row>
    <row r="37" spans="1:1" ht="19.5" customHeight="1">
      <c r="A37" s="9"/>
    </row>
    <row r="38" spans="1:1" ht="19.5" customHeight="1">
      <c r="A38" s="9"/>
    </row>
    <row r="39" spans="1:1" ht="19.5" customHeight="1">
      <c r="A39" s="9"/>
    </row>
    <row r="40" spans="1:1" ht="19.5" customHeight="1">
      <c r="A40" s="9"/>
    </row>
    <row r="41" spans="1:1" ht="19.5" customHeight="1">
      <c r="A41" s="9"/>
    </row>
    <row r="42" spans="1:1" ht="19.5" customHeight="1">
      <c r="A42" s="9"/>
    </row>
    <row r="43" spans="1:1" ht="19.5" customHeight="1">
      <c r="A43" s="9"/>
    </row>
    <row r="44" spans="1:1" ht="19.5" customHeight="1">
      <c r="A44" s="9"/>
    </row>
    <row r="45" spans="1:1" ht="19.5" customHeight="1">
      <c r="A45" s="9"/>
    </row>
    <row r="46" spans="1:1" ht="19.5" customHeight="1">
      <c r="A46" s="9"/>
    </row>
    <row r="47" spans="1:1" ht="19.5" customHeight="1">
      <c r="A47" s="9"/>
    </row>
    <row r="48" spans="1:1" ht="19.5" customHeight="1">
      <c r="A48" s="9"/>
    </row>
    <row r="49" spans="1:1" ht="19.5" customHeight="1">
      <c r="A49" s="9"/>
    </row>
    <row r="50" spans="1:1" ht="19.5" customHeight="1">
      <c r="A50" s="9"/>
    </row>
    <row r="51" spans="1:1" ht="19.5" customHeight="1">
      <c r="A51" s="9"/>
    </row>
    <row r="52" spans="1:1" ht="19.5" customHeight="1">
      <c r="A52" s="9"/>
    </row>
    <row r="53" spans="1:1" ht="19.5" customHeight="1">
      <c r="A53" s="9"/>
    </row>
    <row r="54" spans="1:1" ht="19.5" customHeight="1">
      <c r="A54" s="9"/>
    </row>
    <row r="55" spans="1:1" ht="19.5" customHeight="1">
      <c r="A55" s="9"/>
    </row>
    <row r="56" spans="1:1" ht="19.5" customHeight="1">
      <c r="A56" s="9"/>
    </row>
    <row r="57" spans="1:1" ht="19.5" customHeight="1">
      <c r="A57" s="9"/>
    </row>
    <row r="58" spans="1:1" ht="19.5" customHeight="1">
      <c r="A58" s="9"/>
    </row>
    <row r="59" spans="1:1" ht="19.5" customHeight="1">
      <c r="A59" s="9"/>
    </row>
    <row r="60" spans="1:1" ht="19.5" customHeight="1">
      <c r="A60" s="9"/>
    </row>
    <row r="61" spans="1:1" ht="19.5" customHeight="1">
      <c r="A61" s="9"/>
    </row>
    <row r="62" spans="1:1" ht="19.5" customHeight="1">
      <c r="A62" s="9"/>
    </row>
    <row r="63" spans="1:1" ht="19.5" customHeight="1">
      <c r="A63" s="9"/>
    </row>
    <row r="64" spans="1:1" ht="19.5" customHeight="1">
      <c r="A64" s="9"/>
    </row>
    <row r="65" spans="1:1" ht="19.5" customHeight="1">
      <c r="A65" s="9"/>
    </row>
    <row r="66" spans="1:1" ht="19.5" customHeight="1">
      <c r="A66" s="9"/>
    </row>
    <row r="67" spans="1:1" ht="19.5" customHeight="1">
      <c r="A67" s="9"/>
    </row>
    <row r="68" spans="1:1" ht="19.5" customHeight="1">
      <c r="A68" s="9"/>
    </row>
    <row r="69" spans="1:1" ht="19.5" customHeight="1">
      <c r="A69" s="9"/>
    </row>
    <row r="70" spans="1:1" ht="19.5" customHeight="1">
      <c r="A70" s="9"/>
    </row>
    <row r="71" spans="1:1" ht="19.5" customHeight="1">
      <c r="A71" s="9"/>
    </row>
    <row r="72" spans="1:1" ht="19.5" customHeight="1">
      <c r="A72" s="9"/>
    </row>
    <row r="73" spans="1:1" ht="19.5" customHeight="1">
      <c r="A73" s="9"/>
    </row>
    <row r="74" spans="1:1" ht="19.5" customHeight="1">
      <c r="A74" s="9"/>
    </row>
    <row r="75" spans="1:1" ht="19.5" customHeight="1">
      <c r="A75" s="9"/>
    </row>
    <row r="76" spans="1:1" ht="19.5" customHeight="1">
      <c r="A76" s="9"/>
    </row>
    <row r="77" spans="1:1" ht="19.5" customHeight="1">
      <c r="A77" s="9"/>
    </row>
    <row r="78" spans="1:1" ht="19.5" customHeight="1">
      <c r="A78" s="9"/>
    </row>
    <row r="79" spans="1:1" ht="19.5" customHeight="1">
      <c r="A79" s="9"/>
    </row>
    <row r="80" spans="1:1" ht="19.5" customHeight="1">
      <c r="A80" s="9"/>
    </row>
    <row r="81" spans="1:1" ht="19.5" customHeight="1">
      <c r="A81" s="9"/>
    </row>
    <row r="82" spans="1:1" ht="19.5" customHeight="1">
      <c r="A82" s="9"/>
    </row>
    <row r="83" spans="1:1" ht="19.5" customHeight="1">
      <c r="A83" s="9"/>
    </row>
    <row r="84" spans="1:1" ht="19.5" customHeight="1">
      <c r="A84" s="9"/>
    </row>
    <row r="85" spans="1:1" ht="19.5" customHeight="1">
      <c r="A85" s="9"/>
    </row>
    <row r="86" spans="1:1" ht="19.5" customHeight="1">
      <c r="A86" s="9"/>
    </row>
    <row r="87" spans="1:1" ht="19.5" customHeight="1">
      <c r="A87" s="9"/>
    </row>
    <row r="88" spans="1:1" ht="19.5" customHeight="1">
      <c r="A88" s="9"/>
    </row>
    <row r="89" spans="1:1" ht="19.5" customHeight="1">
      <c r="A89" s="9"/>
    </row>
    <row r="90" spans="1:1" ht="19.5" customHeight="1">
      <c r="A90" s="9"/>
    </row>
    <row r="91" spans="1:1" ht="19.5" customHeight="1">
      <c r="A91" s="9"/>
    </row>
    <row r="92" spans="1:1" ht="19.5" customHeight="1">
      <c r="A92" s="9"/>
    </row>
    <row r="93" spans="1:1" ht="19.5" customHeight="1">
      <c r="A93" s="9"/>
    </row>
    <row r="94" spans="1:1" ht="19.5" customHeight="1">
      <c r="A94" s="9"/>
    </row>
    <row r="95" spans="1:1" ht="19.5" customHeight="1">
      <c r="A95" s="9"/>
    </row>
    <row r="96" spans="1:1" ht="19.5" customHeight="1">
      <c r="A96" s="9"/>
    </row>
    <row r="97" spans="1:1" ht="19.5" customHeight="1">
      <c r="A97" s="9"/>
    </row>
    <row r="98" spans="1:1" ht="19.5" customHeight="1">
      <c r="A98" s="9"/>
    </row>
    <row r="99" spans="1:1" ht="19.5" customHeight="1">
      <c r="A99" s="9"/>
    </row>
    <row r="100" spans="1:1" ht="19.5" customHeight="1">
      <c r="A100" s="9"/>
    </row>
    <row r="101" spans="1:1" ht="19.5" customHeight="1">
      <c r="A101" s="9"/>
    </row>
    <row r="102" spans="1:1" ht="19.5" customHeight="1">
      <c r="A102" s="9"/>
    </row>
    <row r="103" spans="1:1" ht="19.5" customHeight="1">
      <c r="A103" s="9"/>
    </row>
    <row r="104" spans="1:1" ht="19.5" customHeight="1">
      <c r="A104" s="9"/>
    </row>
    <row r="105" spans="1:1" ht="19.5" customHeight="1">
      <c r="A105" s="9"/>
    </row>
    <row r="106" spans="1:1" ht="19.5" customHeight="1">
      <c r="A106" s="9"/>
    </row>
    <row r="107" spans="1:1" ht="19.5" customHeight="1">
      <c r="A107" s="9"/>
    </row>
    <row r="108" spans="1:1" ht="19.5" customHeight="1">
      <c r="A108" s="9"/>
    </row>
    <row r="109" spans="1:1" ht="19.5" customHeight="1">
      <c r="A109" s="9"/>
    </row>
    <row r="110" spans="1:1" ht="19.5" customHeight="1">
      <c r="A110" s="9"/>
    </row>
    <row r="111" spans="1:1" ht="19.5" customHeight="1">
      <c r="A111" s="9"/>
    </row>
    <row r="112" spans="1:1" ht="19.5" customHeight="1">
      <c r="A112" s="9"/>
    </row>
    <row r="113" spans="1:1" ht="19.5" customHeight="1">
      <c r="A113" s="9"/>
    </row>
    <row r="114" spans="1:1" ht="19.5" customHeight="1">
      <c r="A114" s="9"/>
    </row>
    <row r="115" spans="1:1" ht="19.5" customHeight="1">
      <c r="A115" s="9"/>
    </row>
    <row r="116" spans="1:1" ht="19.5" customHeight="1">
      <c r="A116" s="9"/>
    </row>
    <row r="117" spans="1:1" ht="19.5" customHeight="1">
      <c r="A117" s="9"/>
    </row>
    <row r="118" spans="1:1" ht="19.5" customHeight="1">
      <c r="A118" s="9"/>
    </row>
    <row r="119" spans="1:1" ht="19.5" customHeight="1">
      <c r="A119" s="9"/>
    </row>
    <row r="120" spans="1:1" ht="19.5" customHeight="1">
      <c r="A120" s="9"/>
    </row>
    <row r="121" spans="1:1" ht="19.5" customHeight="1">
      <c r="A121" s="9"/>
    </row>
    <row r="122" spans="1:1" ht="19.5" customHeight="1">
      <c r="A122" s="9"/>
    </row>
    <row r="123" spans="1:1" ht="19.5" customHeight="1">
      <c r="A123" s="9"/>
    </row>
    <row r="124" spans="1:1" ht="19.5" customHeight="1">
      <c r="A124" s="9"/>
    </row>
    <row r="125" spans="1:1" ht="19.5" customHeight="1">
      <c r="A125" s="9"/>
    </row>
    <row r="126" spans="1:1" ht="19.5" customHeight="1">
      <c r="A126" s="9"/>
    </row>
    <row r="127" spans="1:1" ht="19.5" customHeight="1">
      <c r="A127" s="9"/>
    </row>
    <row r="128" spans="1:1" ht="19.5" customHeight="1">
      <c r="A128" s="9"/>
    </row>
    <row r="129" spans="1:1" ht="19.5" customHeight="1">
      <c r="A129" s="9"/>
    </row>
    <row r="130" spans="1:1" ht="19.5" customHeight="1">
      <c r="A130" s="9"/>
    </row>
    <row r="131" spans="1:1" ht="19.5" customHeight="1">
      <c r="A131" s="9"/>
    </row>
    <row r="132" spans="1:1" ht="19.5" customHeight="1">
      <c r="A132" s="9"/>
    </row>
    <row r="133" spans="1:1" ht="19.5" customHeight="1">
      <c r="A133" s="9"/>
    </row>
    <row r="134" spans="1:1" ht="19.5" customHeight="1">
      <c r="A134" s="9"/>
    </row>
    <row r="135" spans="1:1" ht="19.5" customHeight="1">
      <c r="A135" s="9"/>
    </row>
    <row r="136" spans="1:1" ht="19.5" customHeight="1">
      <c r="A136" s="9"/>
    </row>
    <row r="137" spans="1:1" ht="19.5" customHeight="1">
      <c r="A137" s="9"/>
    </row>
    <row r="138" spans="1:1" ht="19.5" customHeight="1">
      <c r="A138" s="9"/>
    </row>
    <row r="139" spans="1:1" ht="19.5" customHeight="1">
      <c r="A139" s="9"/>
    </row>
    <row r="140" spans="1:1" ht="19.5" customHeight="1">
      <c r="A140" s="9"/>
    </row>
    <row r="141" spans="1:1" ht="19.5" customHeight="1">
      <c r="A141" s="9"/>
    </row>
    <row r="142" spans="1:1" ht="19.5" customHeight="1">
      <c r="A142" s="9"/>
    </row>
    <row r="143" spans="1:1" ht="19.5" customHeight="1">
      <c r="A143" s="9"/>
    </row>
    <row r="144" spans="1:1" ht="19.5" customHeight="1">
      <c r="A144" s="9"/>
    </row>
    <row r="145" spans="1:1" ht="19.5" customHeight="1">
      <c r="A145" s="9"/>
    </row>
    <row r="146" spans="1:1" ht="19.5" customHeight="1">
      <c r="A146" s="9"/>
    </row>
    <row r="147" spans="1:1" ht="19.5" customHeight="1">
      <c r="A147" s="9"/>
    </row>
    <row r="148" spans="1:1" ht="19.5" customHeight="1">
      <c r="A148" s="9"/>
    </row>
    <row r="149" spans="1:1" ht="19.5" customHeight="1">
      <c r="A149" s="9"/>
    </row>
    <row r="150" spans="1:1" ht="19.5" customHeight="1">
      <c r="A150" s="9"/>
    </row>
    <row r="151" spans="1:1" ht="19.5" customHeight="1">
      <c r="A151" s="9"/>
    </row>
    <row r="152" spans="1:1" ht="19.5" customHeight="1">
      <c r="A152" s="9"/>
    </row>
    <row r="153" spans="1:1" ht="19.5" customHeight="1">
      <c r="A153" s="9"/>
    </row>
    <row r="154" spans="1:1" ht="19.5" customHeight="1">
      <c r="A154" s="9"/>
    </row>
    <row r="155" spans="1:1" ht="19.5" customHeight="1">
      <c r="A155" s="9"/>
    </row>
    <row r="156" spans="1:1" ht="19.5" customHeight="1">
      <c r="A156" s="9"/>
    </row>
    <row r="157" spans="1:1" ht="19.5" customHeight="1">
      <c r="A157" s="9"/>
    </row>
    <row r="158" spans="1:1" ht="19.5" customHeight="1">
      <c r="A158" s="9"/>
    </row>
    <row r="159" spans="1:1" ht="19.5" customHeight="1">
      <c r="A159" s="9"/>
    </row>
    <row r="160" spans="1:1" ht="19.5" customHeight="1">
      <c r="A160" s="9"/>
    </row>
    <row r="161" spans="1:1" ht="19.5" customHeight="1">
      <c r="A161" s="9"/>
    </row>
    <row r="162" spans="1:1" ht="19.5" customHeight="1">
      <c r="A162" s="9"/>
    </row>
    <row r="163" spans="1:1" ht="19.5" customHeight="1">
      <c r="A163" s="9"/>
    </row>
    <row r="164" spans="1:1" ht="19.5" customHeight="1">
      <c r="A164" s="9"/>
    </row>
    <row r="165" spans="1:1" ht="19.5" customHeight="1">
      <c r="A165" s="9"/>
    </row>
    <row r="166" spans="1:1" ht="19.5" customHeight="1">
      <c r="A166" s="9"/>
    </row>
    <row r="167" spans="1:1" ht="14.25" customHeight="1"/>
    <row r="168" spans="1:1" ht="14.25" customHeight="1"/>
    <row r="169" spans="1:1" ht="14.25" customHeight="1"/>
    <row r="170" spans="1:1" ht="14.25" customHeight="1"/>
    <row r="171" spans="1:1" ht="14.25" customHeight="1"/>
    <row r="172" spans="1:1" ht="14.25" customHeight="1"/>
    <row r="173" spans="1:1" ht="14.25" customHeight="1"/>
    <row r="174" spans="1:1" ht="14.25" customHeight="1"/>
    <row r="175" spans="1:1" ht="14.25" customHeight="1"/>
    <row r="176" spans="1:1"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dimension ref="A1:AE1000"/>
  <sheetViews>
    <sheetView workbookViewId="0">
      <selection sqref="A1:M23"/>
    </sheetView>
  </sheetViews>
  <sheetFormatPr defaultColWidth="14.42578125" defaultRowHeight="15" customHeight="1"/>
  <cols>
    <col min="1" max="1" width="8" customWidth="1"/>
    <col min="2" max="3" width="10.140625" customWidth="1"/>
    <col min="4" max="5" width="8" customWidth="1"/>
    <col min="6" max="6" width="9.85546875" customWidth="1"/>
    <col min="7" max="7" width="8" customWidth="1"/>
    <col min="8" max="8" width="9.7109375" customWidth="1"/>
    <col min="9" max="9" width="10.7109375" customWidth="1"/>
    <col min="10" max="31" width="8" customWidth="1"/>
  </cols>
  <sheetData>
    <row r="1" spans="1:31" ht="84.75" customHeight="1">
      <c r="A1" s="10" t="s">
        <v>0</v>
      </c>
      <c r="B1" s="2" t="s">
        <v>18</v>
      </c>
      <c r="C1" s="3" t="s">
        <v>19</v>
      </c>
      <c r="D1" s="3" t="s">
        <v>20</v>
      </c>
      <c r="E1" s="3" t="s">
        <v>21</v>
      </c>
      <c r="F1" s="3" t="s">
        <v>22</v>
      </c>
      <c r="G1" s="3" t="s">
        <v>23</v>
      </c>
      <c r="H1" s="3" t="s">
        <v>24</v>
      </c>
      <c r="I1" s="3" t="s">
        <v>25</v>
      </c>
      <c r="J1" s="4"/>
      <c r="K1" s="4"/>
      <c r="L1" s="4"/>
      <c r="M1" s="4"/>
      <c r="N1" s="4"/>
      <c r="O1" s="4"/>
      <c r="P1" s="4"/>
      <c r="Q1" s="4"/>
      <c r="R1" s="4"/>
      <c r="S1" s="4"/>
      <c r="T1" s="4"/>
      <c r="U1" s="4"/>
      <c r="V1" s="4">
        <v>11</v>
      </c>
      <c r="W1" s="4">
        <v>12</v>
      </c>
      <c r="X1" s="4">
        <v>13</v>
      </c>
      <c r="Y1" s="4">
        <v>14</v>
      </c>
      <c r="Z1" s="4">
        <v>15</v>
      </c>
      <c r="AA1" s="4">
        <v>16</v>
      </c>
      <c r="AB1" s="4">
        <v>17</v>
      </c>
      <c r="AC1" s="4">
        <v>18</v>
      </c>
      <c r="AD1" s="4">
        <v>19</v>
      </c>
      <c r="AE1" s="4">
        <v>20</v>
      </c>
    </row>
    <row r="2" spans="1:31" ht="19.5" customHeight="1">
      <c r="A2" s="11" t="s">
        <v>13</v>
      </c>
      <c r="B2" s="6">
        <f>'co-curricular'!B2/83*100</f>
        <v>2.4096385542168677</v>
      </c>
      <c r="C2" s="6">
        <f>'co-curricular'!C2/83*100</f>
        <v>2.4096385542168677</v>
      </c>
      <c r="D2" s="6">
        <f>'co-curricular'!D2/83*100</f>
        <v>0</v>
      </c>
      <c r="E2" s="6">
        <f>'co-curricular'!E2/83*100</f>
        <v>0</v>
      </c>
      <c r="F2" s="6">
        <f>'co-curricular'!F2/83*100</f>
        <v>1.2048192771084338</v>
      </c>
      <c r="G2" s="6">
        <f>'co-curricular'!G2/83*100</f>
        <v>0</v>
      </c>
      <c r="H2" s="6">
        <f>'co-curricular'!H2/83*100</f>
        <v>0</v>
      </c>
      <c r="I2" s="6">
        <f>'co-curricular'!I2/83*100</f>
        <v>1.2048192771084338</v>
      </c>
    </row>
    <row r="3" spans="1:31" ht="19.5" customHeight="1">
      <c r="A3" s="12" t="s">
        <v>14</v>
      </c>
      <c r="B3" s="6">
        <f>'co-curricular'!B3/83*100</f>
        <v>13.253012048192772</v>
      </c>
      <c r="C3" s="6">
        <f>'co-curricular'!C3/83*100</f>
        <v>3.6144578313253009</v>
      </c>
      <c r="D3" s="6">
        <f>'co-curricular'!D3/83*100</f>
        <v>6.024096385542169</v>
      </c>
      <c r="E3" s="6">
        <f>'co-curricular'!E3/83*100</f>
        <v>4.8192771084337354</v>
      </c>
      <c r="F3" s="6">
        <f>'co-curricular'!F3/83*100</f>
        <v>1.2048192771084338</v>
      </c>
      <c r="G3" s="6">
        <f>'co-curricular'!G3/83*100</f>
        <v>3.6144578313253009</v>
      </c>
      <c r="H3" s="6">
        <f>'co-curricular'!H3/83*100</f>
        <v>1.2048192771084338</v>
      </c>
      <c r="I3" s="6">
        <f>'co-curricular'!I3/83*100</f>
        <v>6.024096385542169</v>
      </c>
    </row>
    <row r="4" spans="1:31" ht="19.5" customHeight="1">
      <c r="A4" s="12" t="s">
        <v>15</v>
      </c>
      <c r="B4" s="6">
        <f>'co-curricular'!B4/83*100</f>
        <v>16.867469879518072</v>
      </c>
      <c r="C4" s="6">
        <f>'co-curricular'!C4/83*100</f>
        <v>19.277108433734941</v>
      </c>
      <c r="D4" s="6">
        <f>'co-curricular'!D4/83*100</f>
        <v>14.457831325301203</v>
      </c>
      <c r="E4" s="6">
        <f>'co-curricular'!E4/83*100</f>
        <v>13.253012048192772</v>
      </c>
      <c r="F4" s="6">
        <f>'co-curricular'!F4/83*100</f>
        <v>22.891566265060241</v>
      </c>
      <c r="G4" s="6">
        <f>'co-curricular'!G4/83*100</f>
        <v>14.457831325301203</v>
      </c>
      <c r="H4" s="6">
        <f>'co-curricular'!H4/83*100</f>
        <v>20.481927710843372</v>
      </c>
      <c r="I4" s="6">
        <f>'co-curricular'!I4/83*100</f>
        <v>13.253012048192772</v>
      </c>
    </row>
    <row r="5" spans="1:31" ht="19.5" customHeight="1">
      <c r="A5" s="12" t="s">
        <v>16</v>
      </c>
      <c r="B5" s="6">
        <f>'co-curricular'!B5/83*100</f>
        <v>32.53012048192771</v>
      </c>
      <c r="C5" s="6">
        <f>'co-curricular'!C5/83*100</f>
        <v>38.554216867469883</v>
      </c>
      <c r="D5" s="6">
        <f>'co-curricular'!D5/83*100</f>
        <v>45.783132530120483</v>
      </c>
      <c r="E5" s="6">
        <f>'co-curricular'!E5/83*100</f>
        <v>36.144578313253014</v>
      </c>
      <c r="F5" s="6">
        <f>'co-curricular'!F5/83*100</f>
        <v>42.168674698795186</v>
      </c>
      <c r="G5" s="6">
        <f>'co-curricular'!G5/83*100</f>
        <v>53.01204819277109</v>
      </c>
      <c r="H5" s="6">
        <f>'co-curricular'!H5/83*100</f>
        <v>34.939759036144579</v>
      </c>
      <c r="I5" s="6">
        <f>'co-curricular'!I5/83*100</f>
        <v>44.578313253012048</v>
      </c>
    </row>
    <row r="6" spans="1:31" ht="19.5" customHeight="1">
      <c r="A6" s="13" t="s">
        <v>17</v>
      </c>
      <c r="B6" s="6">
        <f>'co-curricular'!B6/83*100</f>
        <v>34.939759036144579</v>
      </c>
      <c r="C6" s="6">
        <f>'co-curricular'!C6/83*100</f>
        <v>36.144578313253014</v>
      </c>
      <c r="D6" s="6">
        <f>'co-curricular'!D6/83*100</f>
        <v>33.734939759036145</v>
      </c>
      <c r="E6" s="6">
        <f>'co-curricular'!E6/83*100</f>
        <v>45.783132530120483</v>
      </c>
      <c r="F6" s="6">
        <f>'co-curricular'!F6/83*100</f>
        <v>32.53012048192771</v>
      </c>
      <c r="G6" s="6">
        <f>'co-curricular'!G6/83*100</f>
        <v>28.915662650602407</v>
      </c>
      <c r="H6" s="6">
        <f>'co-curricular'!H6/83*100</f>
        <v>43.373493975903614</v>
      </c>
      <c r="I6" s="6">
        <f>'co-curricular'!I6/83*100</f>
        <v>34.939759036144579</v>
      </c>
    </row>
    <row r="7" spans="1:31" ht="19.5" customHeight="1">
      <c r="A7" s="9"/>
    </row>
    <row r="8" spans="1:31" ht="19.5" customHeight="1">
      <c r="A8" s="9"/>
    </row>
    <row r="9" spans="1:31" ht="19.5" customHeight="1">
      <c r="A9" s="9"/>
    </row>
    <row r="10" spans="1:31" ht="19.5" customHeight="1">
      <c r="A10" s="9"/>
    </row>
    <row r="11" spans="1:31" ht="19.5" customHeight="1">
      <c r="A11" s="9"/>
    </row>
    <row r="12" spans="1:31" ht="19.5" customHeight="1">
      <c r="A12" s="9"/>
    </row>
    <row r="13" spans="1:31" ht="19.5" customHeight="1">
      <c r="A13" s="9"/>
    </row>
    <row r="14" spans="1:31" ht="19.5" customHeight="1">
      <c r="A14" s="9"/>
    </row>
    <row r="15" spans="1:31" ht="19.5" customHeight="1">
      <c r="A15" s="9"/>
    </row>
    <row r="16" spans="1:31" ht="19.5" customHeight="1">
      <c r="A16" s="9"/>
    </row>
    <row r="17" spans="1:1" ht="19.5" customHeight="1">
      <c r="A17" s="9"/>
    </row>
    <row r="18" spans="1:1" ht="19.5" customHeight="1">
      <c r="A18" s="9"/>
    </row>
    <row r="19" spans="1:1" ht="19.5" customHeight="1">
      <c r="A19" s="9"/>
    </row>
    <row r="20" spans="1:1" ht="19.5" customHeight="1">
      <c r="A20" s="9"/>
    </row>
    <row r="21" spans="1:1" ht="19.5" customHeight="1">
      <c r="A21" s="9"/>
    </row>
    <row r="22" spans="1:1" ht="19.5" customHeight="1">
      <c r="A22" s="9"/>
    </row>
    <row r="23" spans="1:1" ht="19.5" customHeight="1">
      <c r="A23" s="9"/>
    </row>
    <row r="24" spans="1:1" ht="19.5" customHeight="1">
      <c r="A24" s="9"/>
    </row>
    <row r="25" spans="1:1" ht="19.5" customHeight="1">
      <c r="A25" s="9"/>
    </row>
    <row r="26" spans="1:1" ht="19.5" customHeight="1">
      <c r="A26" s="9"/>
    </row>
    <row r="27" spans="1:1" ht="19.5" customHeight="1">
      <c r="A27" s="9"/>
    </row>
    <row r="28" spans="1:1" ht="19.5" customHeight="1">
      <c r="A28" s="9"/>
    </row>
    <row r="29" spans="1:1" ht="19.5" customHeight="1">
      <c r="A29" s="9"/>
    </row>
    <row r="30" spans="1:1" ht="19.5" customHeight="1">
      <c r="A30" s="9"/>
    </row>
    <row r="31" spans="1:1" ht="19.5" customHeight="1">
      <c r="A31" s="9"/>
    </row>
    <row r="32" spans="1:1" ht="19.5" customHeight="1">
      <c r="A32" s="9"/>
    </row>
    <row r="33" spans="1:1" ht="19.5" customHeight="1">
      <c r="A33" s="9"/>
    </row>
    <row r="34" spans="1:1" ht="19.5" customHeight="1">
      <c r="A34" s="9"/>
    </row>
    <row r="35" spans="1:1" ht="19.5" customHeight="1">
      <c r="A35" s="9"/>
    </row>
    <row r="36" spans="1:1" ht="19.5" customHeight="1">
      <c r="A36" s="9"/>
    </row>
    <row r="37" spans="1:1" ht="19.5" customHeight="1">
      <c r="A37" s="9"/>
    </row>
    <row r="38" spans="1:1" ht="19.5" customHeight="1">
      <c r="A38" s="9"/>
    </row>
    <row r="39" spans="1:1" ht="19.5" customHeight="1">
      <c r="A39" s="9"/>
    </row>
    <row r="40" spans="1:1" ht="19.5" customHeight="1">
      <c r="A40" s="9"/>
    </row>
    <row r="41" spans="1:1" ht="19.5" customHeight="1">
      <c r="A41" s="9"/>
    </row>
    <row r="42" spans="1:1" ht="19.5" customHeight="1">
      <c r="A42" s="9"/>
    </row>
    <row r="43" spans="1:1" ht="19.5" customHeight="1">
      <c r="A43" s="9"/>
    </row>
    <row r="44" spans="1:1" ht="19.5" customHeight="1">
      <c r="A44" s="9"/>
    </row>
    <row r="45" spans="1:1" ht="19.5" customHeight="1">
      <c r="A45" s="9"/>
    </row>
    <row r="46" spans="1:1" ht="19.5" customHeight="1">
      <c r="A46" s="9"/>
    </row>
    <row r="47" spans="1:1" ht="19.5" customHeight="1">
      <c r="A47" s="9"/>
    </row>
    <row r="48" spans="1:1" ht="19.5" customHeight="1">
      <c r="A48" s="9"/>
    </row>
    <row r="49" spans="1:1" ht="19.5" customHeight="1">
      <c r="A49" s="9"/>
    </row>
    <row r="50" spans="1:1" ht="19.5" customHeight="1">
      <c r="A50" s="9"/>
    </row>
    <row r="51" spans="1:1" ht="19.5" customHeight="1">
      <c r="A51" s="9"/>
    </row>
    <row r="52" spans="1:1" ht="19.5" customHeight="1">
      <c r="A52" s="9"/>
    </row>
    <row r="53" spans="1:1" ht="19.5" customHeight="1">
      <c r="A53" s="9"/>
    </row>
    <row r="54" spans="1:1" ht="19.5" customHeight="1">
      <c r="A54" s="9"/>
    </row>
    <row r="55" spans="1:1" ht="19.5" customHeight="1">
      <c r="A55" s="9"/>
    </row>
    <row r="56" spans="1:1" ht="19.5" customHeight="1">
      <c r="A56" s="9"/>
    </row>
    <row r="57" spans="1:1" ht="19.5" customHeight="1">
      <c r="A57" s="9"/>
    </row>
    <row r="58" spans="1:1" ht="19.5" customHeight="1">
      <c r="A58" s="9"/>
    </row>
    <row r="59" spans="1:1" ht="19.5" customHeight="1">
      <c r="A59" s="9"/>
    </row>
    <row r="60" spans="1:1" ht="19.5" customHeight="1">
      <c r="A60" s="9"/>
    </row>
    <row r="61" spans="1:1" ht="19.5" customHeight="1">
      <c r="A61" s="9"/>
    </row>
    <row r="62" spans="1:1" ht="19.5" customHeight="1">
      <c r="A62" s="9"/>
    </row>
    <row r="63" spans="1:1" ht="19.5" customHeight="1">
      <c r="A63" s="9"/>
    </row>
    <row r="64" spans="1:1" ht="19.5" customHeight="1">
      <c r="A64" s="9"/>
    </row>
    <row r="65" spans="1:1" ht="19.5" customHeight="1">
      <c r="A65" s="9"/>
    </row>
    <row r="66" spans="1:1" ht="19.5" customHeight="1">
      <c r="A66" s="9"/>
    </row>
    <row r="67" spans="1:1" ht="19.5" customHeight="1">
      <c r="A67" s="9"/>
    </row>
    <row r="68" spans="1:1" ht="19.5" customHeight="1">
      <c r="A68" s="9"/>
    </row>
    <row r="69" spans="1:1" ht="19.5" customHeight="1">
      <c r="A69" s="9"/>
    </row>
    <row r="70" spans="1:1" ht="19.5" customHeight="1">
      <c r="A70" s="9"/>
    </row>
    <row r="71" spans="1:1" ht="19.5" customHeight="1">
      <c r="A71" s="9"/>
    </row>
    <row r="72" spans="1:1" ht="19.5" customHeight="1">
      <c r="A72" s="9"/>
    </row>
    <row r="73" spans="1:1" ht="19.5" customHeight="1">
      <c r="A73" s="9"/>
    </row>
    <row r="74" spans="1:1" ht="19.5" customHeight="1">
      <c r="A74" s="9"/>
    </row>
    <row r="75" spans="1:1" ht="19.5" customHeight="1">
      <c r="A75" s="9"/>
    </row>
    <row r="76" spans="1:1" ht="19.5" customHeight="1">
      <c r="A76" s="9"/>
    </row>
    <row r="77" spans="1:1" ht="19.5" customHeight="1">
      <c r="A77" s="9"/>
    </row>
    <row r="78" spans="1:1" ht="19.5" customHeight="1">
      <c r="A78" s="9"/>
    </row>
    <row r="79" spans="1:1" ht="19.5" customHeight="1">
      <c r="A79" s="9"/>
    </row>
    <row r="80" spans="1:1" ht="19.5" customHeight="1">
      <c r="A80" s="9"/>
    </row>
    <row r="81" spans="1:1" ht="19.5" customHeight="1">
      <c r="A81" s="9"/>
    </row>
    <row r="82" spans="1:1" ht="19.5" customHeight="1">
      <c r="A82" s="9"/>
    </row>
    <row r="83" spans="1:1" ht="19.5" customHeight="1">
      <c r="A83" s="9"/>
    </row>
    <row r="84" spans="1:1" ht="19.5" customHeight="1">
      <c r="A84" s="9"/>
    </row>
    <row r="85" spans="1:1" ht="19.5" customHeight="1">
      <c r="A85" s="9"/>
    </row>
    <row r="86" spans="1:1" ht="19.5" customHeight="1">
      <c r="A86" s="9"/>
    </row>
    <row r="87" spans="1:1" ht="19.5" customHeight="1">
      <c r="A87" s="9"/>
    </row>
    <row r="88" spans="1:1" ht="19.5" customHeight="1">
      <c r="A88" s="9"/>
    </row>
    <row r="89" spans="1:1" ht="19.5" customHeight="1">
      <c r="A89" s="9"/>
    </row>
    <row r="90" spans="1:1" ht="19.5" customHeight="1">
      <c r="A90" s="9"/>
    </row>
    <row r="91" spans="1:1" ht="19.5" customHeight="1">
      <c r="A91" s="9"/>
    </row>
    <row r="92" spans="1:1" ht="19.5" customHeight="1">
      <c r="A92" s="9"/>
    </row>
    <row r="93" spans="1:1" ht="19.5" customHeight="1">
      <c r="A93" s="9"/>
    </row>
    <row r="94" spans="1:1" ht="19.5" customHeight="1">
      <c r="A94" s="9"/>
    </row>
    <row r="95" spans="1:1" ht="19.5" customHeight="1">
      <c r="A95" s="9"/>
    </row>
    <row r="96" spans="1:1" ht="19.5" customHeight="1">
      <c r="A96" s="9"/>
    </row>
    <row r="97" spans="1:1" ht="19.5" customHeight="1">
      <c r="A97" s="9"/>
    </row>
    <row r="98" spans="1:1" ht="19.5" customHeight="1">
      <c r="A98" s="9"/>
    </row>
    <row r="99" spans="1:1" ht="19.5" customHeight="1">
      <c r="A99" s="9"/>
    </row>
    <row r="100" spans="1:1" ht="19.5" customHeight="1">
      <c r="A100" s="9"/>
    </row>
    <row r="101" spans="1:1" ht="19.5" customHeight="1">
      <c r="A101" s="9"/>
    </row>
    <row r="102" spans="1:1" ht="19.5" customHeight="1">
      <c r="A102" s="9"/>
    </row>
    <row r="103" spans="1:1" ht="19.5" customHeight="1">
      <c r="A103" s="9"/>
    </row>
    <row r="104" spans="1:1" ht="19.5" customHeight="1">
      <c r="A104" s="9"/>
    </row>
    <row r="105" spans="1:1" ht="19.5" customHeight="1">
      <c r="A105" s="9"/>
    </row>
    <row r="106" spans="1:1" ht="19.5" customHeight="1">
      <c r="A106" s="9"/>
    </row>
    <row r="107" spans="1:1" ht="19.5" customHeight="1">
      <c r="A107" s="9"/>
    </row>
    <row r="108" spans="1:1" ht="19.5" customHeight="1">
      <c r="A108" s="9"/>
    </row>
    <row r="109" spans="1:1" ht="19.5" customHeight="1">
      <c r="A109" s="9"/>
    </row>
    <row r="110" spans="1:1" ht="19.5" customHeight="1">
      <c r="A110" s="9"/>
    </row>
    <row r="111" spans="1:1" ht="19.5" customHeight="1">
      <c r="A111" s="9"/>
    </row>
    <row r="112" spans="1:1" ht="19.5" customHeight="1">
      <c r="A112" s="9"/>
    </row>
    <row r="113" spans="1:1" ht="19.5" customHeight="1">
      <c r="A113" s="9"/>
    </row>
    <row r="114" spans="1:1" ht="19.5" customHeight="1">
      <c r="A114" s="9"/>
    </row>
    <row r="115" spans="1:1" ht="19.5" customHeight="1">
      <c r="A115" s="9"/>
    </row>
    <row r="116" spans="1:1" ht="19.5" customHeight="1">
      <c r="A116" s="9"/>
    </row>
    <row r="117" spans="1:1" ht="19.5" customHeight="1">
      <c r="A117" s="9"/>
    </row>
    <row r="118" spans="1:1" ht="19.5" customHeight="1">
      <c r="A118" s="9"/>
    </row>
    <row r="119" spans="1:1" ht="19.5" customHeight="1">
      <c r="A119" s="9"/>
    </row>
    <row r="120" spans="1:1" ht="19.5" customHeight="1">
      <c r="A120" s="9"/>
    </row>
    <row r="121" spans="1:1" ht="19.5" customHeight="1">
      <c r="A121" s="9"/>
    </row>
    <row r="122" spans="1:1" ht="19.5" customHeight="1">
      <c r="A122" s="9"/>
    </row>
    <row r="123" spans="1:1" ht="19.5" customHeight="1">
      <c r="A123" s="9"/>
    </row>
    <row r="124" spans="1:1" ht="19.5" customHeight="1">
      <c r="A124" s="9"/>
    </row>
    <row r="125" spans="1:1" ht="19.5" customHeight="1">
      <c r="A125" s="9"/>
    </row>
    <row r="126" spans="1:1" ht="19.5" customHeight="1">
      <c r="A126" s="9"/>
    </row>
    <row r="127" spans="1:1" ht="19.5" customHeight="1">
      <c r="A127" s="9"/>
    </row>
    <row r="128" spans="1:1" ht="19.5" customHeight="1">
      <c r="A128" s="9"/>
    </row>
    <row r="129" spans="1:1" ht="19.5" customHeight="1">
      <c r="A129" s="9"/>
    </row>
    <row r="130" spans="1:1" ht="19.5" customHeight="1">
      <c r="A130" s="9"/>
    </row>
    <row r="131" spans="1:1" ht="19.5" customHeight="1">
      <c r="A131" s="9"/>
    </row>
    <row r="132" spans="1:1" ht="19.5" customHeight="1">
      <c r="A132" s="9"/>
    </row>
    <row r="133" spans="1:1" ht="19.5" customHeight="1">
      <c r="A133" s="9"/>
    </row>
    <row r="134" spans="1:1" ht="19.5" customHeight="1">
      <c r="A134" s="9"/>
    </row>
    <row r="135" spans="1:1" ht="19.5" customHeight="1">
      <c r="A135" s="9"/>
    </row>
    <row r="136" spans="1:1" ht="19.5" customHeight="1">
      <c r="A136" s="9"/>
    </row>
    <row r="137" spans="1:1" ht="19.5" customHeight="1">
      <c r="A137" s="9"/>
    </row>
    <row r="138" spans="1:1" ht="19.5" customHeight="1">
      <c r="A138" s="9"/>
    </row>
    <row r="139" spans="1:1" ht="19.5" customHeight="1">
      <c r="A139" s="9"/>
    </row>
    <row r="140" spans="1:1" ht="19.5" customHeight="1">
      <c r="A140" s="9"/>
    </row>
    <row r="141" spans="1:1" ht="19.5" customHeight="1">
      <c r="A141" s="9"/>
    </row>
    <row r="142" spans="1:1" ht="19.5" customHeight="1">
      <c r="A142" s="9"/>
    </row>
    <row r="143" spans="1:1" ht="19.5" customHeight="1">
      <c r="A143" s="9"/>
    </row>
    <row r="144" spans="1:1" ht="19.5" customHeight="1">
      <c r="A144" s="9"/>
    </row>
    <row r="145" spans="1:1" ht="19.5" customHeight="1">
      <c r="A145" s="9"/>
    </row>
    <row r="146" spans="1:1" ht="19.5" customHeight="1">
      <c r="A146" s="9"/>
    </row>
    <row r="147" spans="1:1" ht="19.5" customHeight="1">
      <c r="A147" s="9"/>
    </row>
    <row r="148" spans="1:1" ht="19.5" customHeight="1">
      <c r="A148" s="9"/>
    </row>
    <row r="149" spans="1:1" ht="19.5" customHeight="1">
      <c r="A149" s="9"/>
    </row>
    <row r="150" spans="1:1" ht="19.5" customHeight="1">
      <c r="A150" s="9"/>
    </row>
    <row r="151" spans="1:1" ht="19.5" customHeight="1">
      <c r="A151" s="9"/>
    </row>
    <row r="152" spans="1:1" ht="19.5" customHeight="1">
      <c r="A152" s="9"/>
    </row>
    <row r="153" spans="1:1" ht="19.5" customHeight="1">
      <c r="A153" s="9"/>
    </row>
    <row r="154" spans="1:1" ht="19.5" customHeight="1">
      <c r="A154" s="9"/>
    </row>
    <row r="155" spans="1:1" ht="19.5" customHeight="1">
      <c r="A155" s="9"/>
    </row>
    <row r="156" spans="1:1" ht="19.5" customHeight="1">
      <c r="A156" s="9"/>
    </row>
    <row r="157" spans="1:1" ht="19.5" customHeight="1">
      <c r="A157" s="9"/>
    </row>
    <row r="158" spans="1:1" ht="19.5" customHeight="1">
      <c r="A158" s="9"/>
    </row>
    <row r="159" spans="1:1" ht="19.5" customHeight="1">
      <c r="A159" s="9"/>
    </row>
    <row r="160" spans="1:1" ht="19.5" customHeight="1">
      <c r="A160" s="9"/>
    </row>
    <row r="161" spans="1:1" ht="19.5" customHeight="1">
      <c r="A161" s="9"/>
    </row>
    <row r="162" spans="1:1" ht="19.5" customHeight="1">
      <c r="A162" s="9"/>
    </row>
    <row r="163" spans="1:1" ht="19.5" customHeight="1">
      <c r="A163" s="9"/>
    </row>
    <row r="164" spans="1:1" ht="19.5" customHeight="1">
      <c r="A164" s="9"/>
    </row>
    <row r="165" spans="1:1" ht="19.5" customHeight="1">
      <c r="A165" s="9"/>
    </row>
    <row r="166" spans="1:1" ht="19.5" customHeight="1">
      <c r="A166" s="9"/>
    </row>
    <row r="167" spans="1:1" ht="14.25" customHeight="1"/>
    <row r="168" spans="1:1" ht="14.25" customHeight="1"/>
    <row r="169" spans="1:1" ht="14.25" customHeight="1"/>
    <row r="170" spans="1:1" ht="14.25" customHeight="1"/>
    <row r="171" spans="1:1" ht="14.25" customHeight="1"/>
    <row r="172" spans="1:1" ht="14.25" customHeight="1"/>
    <row r="173" spans="1:1" ht="14.25" customHeight="1"/>
    <row r="174" spans="1:1" ht="14.25" customHeight="1"/>
    <row r="175" spans="1:1" ht="14.25" customHeight="1"/>
    <row r="176" spans="1:1"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dimension ref="A1:AE1000"/>
  <sheetViews>
    <sheetView workbookViewId="0">
      <selection sqref="A1:M23"/>
    </sheetView>
  </sheetViews>
  <sheetFormatPr defaultColWidth="14.42578125" defaultRowHeight="15" customHeight="1"/>
  <cols>
    <col min="1" max="1" width="8" customWidth="1"/>
    <col min="2" max="3" width="10.140625" customWidth="1"/>
    <col min="4" max="5" width="8" customWidth="1"/>
    <col min="6" max="6" width="9.85546875" customWidth="1"/>
    <col min="7" max="7" width="8" customWidth="1"/>
    <col min="8" max="8" width="9.7109375" customWidth="1"/>
    <col min="9" max="9" width="10.7109375" customWidth="1"/>
    <col min="10" max="31" width="8" customWidth="1"/>
  </cols>
  <sheetData>
    <row r="1" spans="1:31" ht="84.75" customHeight="1">
      <c r="A1" s="14" t="s">
        <v>0</v>
      </c>
      <c r="B1" s="15" t="s">
        <v>18</v>
      </c>
      <c r="C1" s="15" t="s">
        <v>19</v>
      </c>
      <c r="D1" s="15" t="s">
        <v>20</v>
      </c>
      <c r="E1" s="15" t="s">
        <v>21</v>
      </c>
      <c r="F1" s="15" t="s">
        <v>22</v>
      </c>
      <c r="G1" s="15" t="s">
        <v>23</v>
      </c>
      <c r="H1" s="15" t="s">
        <v>24</v>
      </c>
      <c r="I1" s="15" t="s">
        <v>25</v>
      </c>
      <c r="J1" s="4"/>
      <c r="K1" s="4"/>
      <c r="L1" s="4"/>
      <c r="M1" s="4"/>
      <c r="N1" s="4"/>
      <c r="O1" s="4"/>
      <c r="P1" s="4"/>
      <c r="Q1" s="4"/>
      <c r="R1" s="4"/>
      <c r="S1" s="4"/>
      <c r="T1" s="4"/>
      <c r="U1" s="4"/>
      <c r="V1" s="4">
        <v>11</v>
      </c>
      <c r="W1" s="4">
        <v>12</v>
      </c>
      <c r="X1" s="4">
        <v>13</v>
      </c>
      <c r="Y1" s="4">
        <v>14</v>
      </c>
      <c r="Z1" s="4">
        <v>15</v>
      </c>
      <c r="AA1" s="4">
        <v>16</v>
      </c>
      <c r="AB1" s="4">
        <v>17</v>
      </c>
      <c r="AC1" s="4">
        <v>18</v>
      </c>
      <c r="AD1" s="4">
        <v>19</v>
      </c>
      <c r="AE1" s="4">
        <v>20</v>
      </c>
    </row>
    <row r="2" spans="1:31" ht="19.5" customHeight="1">
      <c r="A2" s="16" t="s">
        <v>13</v>
      </c>
      <c r="B2" s="16">
        <v>2</v>
      </c>
      <c r="C2" s="16">
        <v>2</v>
      </c>
      <c r="D2" s="16">
        <v>0</v>
      </c>
      <c r="E2" s="16">
        <v>0</v>
      </c>
      <c r="F2" s="16">
        <v>1</v>
      </c>
      <c r="G2" s="16">
        <v>0</v>
      </c>
      <c r="H2" s="16">
        <v>0</v>
      </c>
      <c r="I2" s="16">
        <v>1</v>
      </c>
      <c r="L2" s="17"/>
      <c r="M2" s="17"/>
      <c r="N2" s="17"/>
      <c r="O2" s="17"/>
    </row>
    <row r="3" spans="1:31" ht="19.5" customHeight="1">
      <c r="A3" s="16" t="s">
        <v>14</v>
      </c>
      <c r="B3" s="16">
        <v>11</v>
      </c>
      <c r="C3" s="16">
        <v>3</v>
      </c>
      <c r="D3" s="16">
        <v>5</v>
      </c>
      <c r="E3" s="16">
        <v>4</v>
      </c>
      <c r="F3" s="16">
        <v>1</v>
      </c>
      <c r="G3" s="16">
        <v>3</v>
      </c>
      <c r="H3" s="16">
        <v>1</v>
      </c>
      <c r="I3" s="16">
        <v>5</v>
      </c>
      <c r="L3" s="17"/>
      <c r="M3" s="17"/>
      <c r="N3" s="17"/>
      <c r="O3" s="17"/>
    </row>
    <row r="4" spans="1:31" ht="19.5" customHeight="1">
      <c r="A4" s="16" t="s">
        <v>15</v>
      </c>
      <c r="B4" s="16">
        <v>14</v>
      </c>
      <c r="C4" s="16">
        <v>16</v>
      </c>
      <c r="D4" s="16">
        <v>12</v>
      </c>
      <c r="E4" s="16">
        <v>11</v>
      </c>
      <c r="F4" s="16">
        <v>19</v>
      </c>
      <c r="G4" s="16">
        <v>12</v>
      </c>
      <c r="H4" s="16">
        <v>17</v>
      </c>
      <c r="I4" s="16">
        <v>11</v>
      </c>
      <c r="L4" s="17"/>
      <c r="M4" s="17"/>
      <c r="N4" s="17"/>
      <c r="O4" s="17"/>
    </row>
    <row r="5" spans="1:31" ht="19.5" customHeight="1">
      <c r="A5" s="16" t="s">
        <v>16</v>
      </c>
      <c r="B5" s="16">
        <v>27</v>
      </c>
      <c r="C5" s="16">
        <v>32</v>
      </c>
      <c r="D5" s="16">
        <v>38</v>
      </c>
      <c r="E5" s="16">
        <v>30</v>
      </c>
      <c r="F5" s="16">
        <v>35</v>
      </c>
      <c r="G5" s="16">
        <v>44</v>
      </c>
      <c r="H5" s="16">
        <v>29</v>
      </c>
      <c r="I5" s="16">
        <v>37</v>
      </c>
      <c r="L5" s="17"/>
      <c r="M5" s="17"/>
      <c r="N5" s="17"/>
      <c r="O5" s="17"/>
    </row>
    <row r="6" spans="1:31" ht="19.5" customHeight="1">
      <c r="A6" s="16" t="s">
        <v>17</v>
      </c>
      <c r="B6" s="16">
        <v>29</v>
      </c>
      <c r="C6" s="16">
        <v>30</v>
      </c>
      <c r="D6" s="16">
        <v>28</v>
      </c>
      <c r="E6" s="16">
        <v>38</v>
      </c>
      <c r="F6" s="16">
        <v>27</v>
      </c>
      <c r="G6" s="16">
        <v>24</v>
      </c>
      <c r="H6" s="16">
        <v>36</v>
      </c>
      <c r="I6" s="16">
        <v>29</v>
      </c>
      <c r="L6" s="17"/>
      <c r="M6" s="17"/>
      <c r="N6" s="17"/>
      <c r="O6" s="17"/>
    </row>
    <row r="7" spans="1:31" ht="19.5" customHeight="1">
      <c r="A7" s="9"/>
    </row>
    <row r="8" spans="1:31" ht="19.5" customHeight="1">
      <c r="A8" s="9"/>
    </row>
    <row r="9" spans="1:31" ht="19.5" customHeight="1">
      <c r="A9" s="9"/>
    </row>
    <row r="10" spans="1:31" ht="19.5" customHeight="1">
      <c r="A10" s="9"/>
    </row>
    <row r="11" spans="1:31" ht="19.5" customHeight="1">
      <c r="A11" s="9"/>
    </row>
    <row r="12" spans="1:31" ht="19.5" customHeight="1">
      <c r="A12" s="9"/>
    </row>
    <row r="13" spans="1:31" ht="19.5" customHeight="1">
      <c r="A13" s="9"/>
    </row>
    <row r="14" spans="1:31" ht="19.5" customHeight="1">
      <c r="A14" s="9"/>
    </row>
    <row r="15" spans="1:31" ht="19.5" customHeight="1">
      <c r="A15" s="9"/>
    </row>
    <row r="16" spans="1:31" ht="19.5" customHeight="1">
      <c r="A16" s="9"/>
    </row>
    <row r="17" spans="1:9" ht="19.5" customHeight="1">
      <c r="A17" s="9"/>
    </row>
    <row r="18" spans="1:9" ht="19.5" customHeight="1">
      <c r="A18" s="9"/>
    </row>
    <row r="19" spans="1:9" ht="19.5" customHeight="1">
      <c r="A19" s="9"/>
    </row>
    <row r="20" spans="1:9" ht="19.5" customHeight="1">
      <c r="A20" s="9"/>
    </row>
    <row r="21" spans="1:9" ht="19.5" customHeight="1">
      <c r="A21" s="9"/>
    </row>
    <row r="22" spans="1:9" ht="19.5" customHeight="1">
      <c r="A22" s="9"/>
    </row>
    <row r="23" spans="1:9" ht="19.5" customHeight="1">
      <c r="A23" s="9"/>
    </row>
    <row r="24" spans="1:9" ht="19.5" customHeight="1">
      <c r="A24" s="9"/>
    </row>
    <row r="25" spans="1:9" ht="19.5" customHeight="1">
      <c r="A25" s="9"/>
    </row>
    <row r="26" spans="1:9" ht="19.5" customHeight="1">
      <c r="A26" s="9"/>
    </row>
    <row r="27" spans="1:9" ht="68.25" customHeight="1">
      <c r="A27" s="18" t="s">
        <v>0</v>
      </c>
      <c r="B27" s="3" t="s">
        <v>18</v>
      </c>
      <c r="C27" s="3" t="s">
        <v>19</v>
      </c>
      <c r="D27" s="3" t="s">
        <v>20</v>
      </c>
      <c r="E27" s="3" t="s">
        <v>21</v>
      </c>
      <c r="F27" s="3" t="s">
        <v>22</v>
      </c>
      <c r="G27" s="3" t="s">
        <v>23</v>
      </c>
      <c r="H27" s="3" t="s">
        <v>24</v>
      </c>
      <c r="I27" s="3" t="s">
        <v>25</v>
      </c>
    </row>
    <row r="28" spans="1:9" ht="50.25" customHeight="1">
      <c r="A28" s="19" t="s">
        <v>26</v>
      </c>
      <c r="B28" s="20">
        <f t="shared" ref="B28:I28" si="0">(10*B2+30*B3+50*B4+70*B5+90*B6)/83</f>
        <v>66.867469879518069</v>
      </c>
      <c r="C28" s="20">
        <f t="shared" si="0"/>
        <v>70.481927710843379</v>
      </c>
      <c r="D28" s="20">
        <f t="shared" si="0"/>
        <v>71.445783132530124</v>
      </c>
      <c r="E28" s="20">
        <f t="shared" si="0"/>
        <v>74.578313253012041</v>
      </c>
      <c r="F28" s="20">
        <f t="shared" si="0"/>
        <v>70.722891566265062</v>
      </c>
      <c r="G28" s="20">
        <f t="shared" si="0"/>
        <v>71.445783132530124</v>
      </c>
      <c r="H28" s="20">
        <f t="shared" si="0"/>
        <v>74.096385542168676</v>
      </c>
      <c r="I28" s="20">
        <f t="shared" si="0"/>
        <v>71.204819277108427</v>
      </c>
    </row>
    <row r="29" spans="1:9" ht="19.5" customHeight="1">
      <c r="A29" s="9"/>
    </row>
    <row r="30" spans="1:9" ht="19.5" customHeight="1">
      <c r="A30" s="9"/>
    </row>
    <row r="31" spans="1:9" ht="19.5" customHeight="1">
      <c r="A31" s="9"/>
    </row>
    <row r="32" spans="1:9" ht="19.5" customHeight="1">
      <c r="A32" s="9"/>
    </row>
    <row r="33" spans="1:1" ht="19.5" customHeight="1">
      <c r="A33" s="9"/>
    </row>
    <row r="34" spans="1:1" ht="19.5" customHeight="1">
      <c r="A34" s="9"/>
    </row>
    <row r="35" spans="1:1" ht="19.5" customHeight="1">
      <c r="A35" s="9"/>
    </row>
    <row r="36" spans="1:1" ht="19.5" customHeight="1">
      <c r="A36" s="9"/>
    </row>
    <row r="37" spans="1:1" ht="19.5" customHeight="1">
      <c r="A37" s="9"/>
    </row>
    <row r="38" spans="1:1" ht="19.5" customHeight="1">
      <c r="A38" s="9"/>
    </row>
    <row r="39" spans="1:1" ht="19.5" customHeight="1">
      <c r="A39" s="9"/>
    </row>
    <row r="40" spans="1:1" ht="19.5" customHeight="1">
      <c r="A40" s="9"/>
    </row>
    <row r="41" spans="1:1" ht="19.5" customHeight="1">
      <c r="A41" s="9"/>
    </row>
    <row r="42" spans="1:1" ht="19.5" customHeight="1">
      <c r="A42" s="9"/>
    </row>
    <row r="43" spans="1:1" ht="19.5" customHeight="1">
      <c r="A43" s="9"/>
    </row>
    <row r="44" spans="1:1" ht="19.5" customHeight="1">
      <c r="A44" s="9"/>
    </row>
    <row r="45" spans="1:1" ht="19.5" customHeight="1">
      <c r="A45" s="9"/>
    </row>
    <row r="46" spans="1:1" ht="19.5" customHeight="1">
      <c r="A46" s="9"/>
    </row>
    <row r="47" spans="1:1" ht="19.5" customHeight="1">
      <c r="A47" s="9"/>
    </row>
    <row r="48" spans="1:1" ht="19.5" customHeight="1">
      <c r="A48" s="9"/>
    </row>
    <row r="49" spans="1:1" ht="19.5" customHeight="1">
      <c r="A49" s="9"/>
    </row>
    <row r="50" spans="1:1" ht="19.5" customHeight="1">
      <c r="A50" s="9"/>
    </row>
    <row r="51" spans="1:1" ht="19.5" customHeight="1">
      <c r="A51" s="9"/>
    </row>
    <row r="52" spans="1:1" ht="19.5" customHeight="1">
      <c r="A52" s="9"/>
    </row>
    <row r="53" spans="1:1" ht="19.5" customHeight="1">
      <c r="A53" s="9"/>
    </row>
    <row r="54" spans="1:1" ht="19.5" customHeight="1">
      <c r="A54" s="9"/>
    </row>
    <row r="55" spans="1:1" ht="19.5" customHeight="1">
      <c r="A55" s="9"/>
    </row>
    <row r="56" spans="1:1" ht="19.5" customHeight="1">
      <c r="A56" s="9"/>
    </row>
    <row r="57" spans="1:1" ht="19.5" customHeight="1">
      <c r="A57" s="9"/>
    </row>
    <row r="58" spans="1:1" ht="19.5" customHeight="1">
      <c r="A58" s="9"/>
    </row>
    <row r="59" spans="1:1" ht="19.5" customHeight="1">
      <c r="A59" s="9"/>
    </row>
    <row r="60" spans="1:1" ht="19.5" customHeight="1">
      <c r="A60" s="9"/>
    </row>
    <row r="61" spans="1:1" ht="19.5" customHeight="1">
      <c r="A61" s="9"/>
    </row>
    <row r="62" spans="1:1" ht="19.5" customHeight="1">
      <c r="A62" s="9"/>
    </row>
    <row r="63" spans="1:1" ht="19.5" customHeight="1">
      <c r="A63" s="9"/>
    </row>
    <row r="64" spans="1:1" ht="19.5" customHeight="1">
      <c r="A64" s="9"/>
    </row>
    <row r="65" spans="1:1" ht="19.5" customHeight="1">
      <c r="A65" s="9"/>
    </row>
    <row r="66" spans="1:1" ht="19.5" customHeight="1">
      <c r="A66" s="9"/>
    </row>
    <row r="67" spans="1:1" ht="19.5" customHeight="1">
      <c r="A67" s="9"/>
    </row>
    <row r="68" spans="1:1" ht="19.5" customHeight="1">
      <c r="A68" s="9"/>
    </row>
    <row r="69" spans="1:1" ht="19.5" customHeight="1">
      <c r="A69" s="9"/>
    </row>
    <row r="70" spans="1:1" ht="19.5" customHeight="1">
      <c r="A70" s="9"/>
    </row>
    <row r="71" spans="1:1" ht="19.5" customHeight="1">
      <c r="A71" s="9"/>
    </row>
    <row r="72" spans="1:1" ht="19.5" customHeight="1">
      <c r="A72" s="9"/>
    </row>
    <row r="73" spans="1:1" ht="19.5" customHeight="1">
      <c r="A73" s="9"/>
    </row>
    <row r="74" spans="1:1" ht="19.5" customHeight="1">
      <c r="A74" s="9"/>
    </row>
    <row r="75" spans="1:1" ht="19.5" customHeight="1">
      <c r="A75" s="9"/>
    </row>
    <row r="76" spans="1:1" ht="19.5" customHeight="1">
      <c r="A76" s="9"/>
    </row>
    <row r="77" spans="1:1" ht="19.5" customHeight="1">
      <c r="A77" s="9"/>
    </row>
    <row r="78" spans="1:1" ht="19.5" customHeight="1">
      <c r="A78" s="9"/>
    </row>
    <row r="79" spans="1:1" ht="19.5" customHeight="1">
      <c r="A79" s="9"/>
    </row>
    <row r="80" spans="1:1" ht="19.5" customHeight="1">
      <c r="A80" s="9"/>
    </row>
    <row r="81" spans="1:1" ht="19.5" customHeight="1">
      <c r="A81" s="9"/>
    </row>
    <row r="82" spans="1:1" ht="19.5" customHeight="1">
      <c r="A82" s="9"/>
    </row>
    <row r="83" spans="1:1" ht="19.5" customHeight="1">
      <c r="A83" s="9"/>
    </row>
    <row r="84" spans="1:1" ht="19.5" customHeight="1">
      <c r="A84" s="9"/>
    </row>
    <row r="85" spans="1:1" ht="19.5" customHeight="1">
      <c r="A85" s="9"/>
    </row>
    <row r="86" spans="1:1" ht="19.5" customHeight="1">
      <c r="A86" s="9"/>
    </row>
    <row r="87" spans="1:1" ht="19.5" customHeight="1">
      <c r="A87" s="9"/>
    </row>
    <row r="88" spans="1:1" ht="19.5" customHeight="1">
      <c r="A88" s="9"/>
    </row>
    <row r="89" spans="1:1" ht="19.5" customHeight="1">
      <c r="A89" s="9"/>
    </row>
    <row r="90" spans="1:1" ht="19.5" customHeight="1">
      <c r="A90" s="9"/>
    </row>
    <row r="91" spans="1:1" ht="19.5" customHeight="1">
      <c r="A91" s="9"/>
    </row>
    <row r="92" spans="1:1" ht="19.5" customHeight="1">
      <c r="A92" s="9"/>
    </row>
    <row r="93" spans="1:1" ht="19.5" customHeight="1">
      <c r="A93" s="9"/>
    </row>
    <row r="94" spans="1:1" ht="19.5" customHeight="1">
      <c r="A94" s="9"/>
    </row>
    <row r="95" spans="1:1" ht="19.5" customHeight="1">
      <c r="A95" s="9"/>
    </row>
    <row r="96" spans="1:1" ht="19.5" customHeight="1">
      <c r="A96" s="9"/>
    </row>
    <row r="97" spans="1:1" ht="19.5" customHeight="1">
      <c r="A97" s="9"/>
    </row>
    <row r="98" spans="1:1" ht="19.5" customHeight="1">
      <c r="A98" s="9"/>
    </row>
    <row r="99" spans="1:1" ht="19.5" customHeight="1">
      <c r="A99" s="9"/>
    </row>
    <row r="100" spans="1:1" ht="19.5" customHeight="1">
      <c r="A100" s="9"/>
    </row>
    <row r="101" spans="1:1" ht="19.5" customHeight="1">
      <c r="A101" s="9"/>
    </row>
    <row r="102" spans="1:1" ht="19.5" customHeight="1">
      <c r="A102" s="9"/>
    </row>
    <row r="103" spans="1:1" ht="19.5" customHeight="1">
      <c r="A103" s="9"/>
    </row>
    <row r="104" spans="1:1" ht="19.5" customHeight="1">
      <c r="A104" s="9"/>
    </row>
    <row r="105" spans="1:1" ht="19.5" customHeight="1">
      <c r="A105" s="9"/>
    </row>
    <row r="106" spans="1:1" ht="19.5" customHeight="1">
      <c r="A106" s="9"/>
    </row>
    <row r="107" spans="1:1" ht="19.5" customHeight="1">
      <c r="A107" s="9"/>
    </row>
    <row r="108" spans="1:1" ht="19.5" customHeight="1">
      <c r="A108" s="9"/>
    </row>
    <row r="109" spans="1:1" ht="19.5" customHeight="1">
      <c r="A109" s="9"/>
    </row>
    <row r="110" spans="1:1" ht="19.5" customHeight="1">
      <c r="A110" s="9"/>
    </row>
    <row r="111" spans="1:1" ht="19.5" customHeight="1">
      <c r="A111" s="9"/>
    </row>
    <row r="112" spans="1:1" ht="19.5" customHeight="1">
      <c r="A112" s="9"/>
    </row>
    <row r="113" spans="1:1" ht="19.5" customHeight="1">
      <c r="A113" s="9"/>
    </row>
    <row r="114" spans="1:1" ht="19.5" customHeight="1">
      <c r="A114" s="9"/>
    </row>
    <row r="115" spans="1:1" ht="19.5" customHeight="1">
      <c r="A115" s="9"/>
    </row>
    <row r="116" spans="1:1" ht="19.5" customHeight="1">
      <c r="A116" s="9"/>
    </row>
    <row r="117" spans="1:1" ht="19.5" customHeight="1">
      <c r="A117" s="9"/>
    </row>
    <row r="118" spans="1:1" ht="19.5" customHeight="1">
      <c r="A118" s="9"/>
    </row>
    <row r="119" spans="1:1" ht="19.5" customHeight="1">
      <c r="A119" s="9"/>
    </row>
    <row r="120" spans="1:1" ht="19.5" customHeight="1">
      <c r="A120" s="9"/>
    </row>
    <row r="121" spans="1:1" ht="19.5" customHeight="1">
      <c r="A121" s="9"/>
    </row>
    <row r="122" spans="1:1" ht="19.5" customHeight="1">
      <c r="A122" s="9"/>
    </row>
    <row r="123" spans="1:1" ht="19.5" customHeight="1">
      <c r="A123" s="9"/>
    </row>
    <row r="124" spans="1:1" ht="19.5" customHeight="1">
      <c r="A124" s="9"/>
    </row>
    <row r="125" spans="1:1" ht="19.5" customHeight="1">
      <c r="A125" s="9"/>
    </row>
    <row r="126" spans="1:1" ht="19.5" customHeight="1">
      <c r="A126" s="9"/>
    </row>
    <row r="127" spans="1:1" ht="19.5" customHeight="1">
      <c r="A127" s="9"/>
    </row>
    <row r="128" spans="1:1" ht="19.5" customHeight="1">
      <c r="A128" s="9"/>
    </row>
    <row r="129" spans="1:1" ht="19.5" customHeight="1">
      <c r="A129" s="9"/>
    </row>
    <row r="130" spans="1:1" ht="19.5" customHeight="1">
      <c r="A130" s="9"/>
    </row>
    <row r="131" spans="1:1" ht="19.5" customHeight="1">
      <c r="A131" s="9"/>
    </row>
    <row r="132" spans="1:1" ht="19.5" customHeight="1">
      <c r="A132" s="9"/>
    </row>
    <row r="133" spans="1:1" ht="19.5" customHeight="1">
      <c r="A133" s="9"/>
    </row>
    <row r="134" spans="1:1" ht="19.5" customHeight="1">
      <c r="A134" s="9"/>
    </row>
    <row r="135" spans="1:1" ht="19.5" customHeight="1">
      <c r="A135" s="9"/>
    </row>
    <row r="136" spans="1:1" ht="19.5" customHeight="1">
      <c r="A136" s="9"/>
    </row>
    <row r="137" spans="1:1" ht="19.5" customHeight="1">
      <c r="A137" s="9"/>
    </row>
    <row r="138" spans="1:1" ht="19.5" customHeight="1">
      <c r="A138" s="9"/>
    </row>
    <row r="139" spans="1:1" ht="19.5" customHeight="1">
      <c r="A139" s="9"/>
    </row>
    <row r="140" spans="1:1" ht="19.5" customHeight="1">
      <c r="A140" s="9"/>
    </row>
    <row r="141" spans="1:1" ht="19.5" customHeight="1">
      <c r="A141" s="9"/>
    </row>
    <row r="142" spans="1:1" ht="19.5" customHeight="1">
      <c r="A142" s="9"/>
    </row>
    <row r="143" spans="1:1" ht="19.5" customHeight="1">
      <c r="A143" s="9"/>
    </row>
    <row r="144" spans="1:1" ht="19.5" customHeight="1">
      <c r="A144" s="9"/>
    </row>
    <row r="145" spans="1:1" ht="19.5" customHeight="1">
      <c r="A145" s="9"/>
    </row>
    <row r="146" spans="1:1" ht="19.5" customHeight="1">
      <c r="A146" s="9"/>
    </row>
    <row r="147" spans="1:1" ht="19.5" customHeight="1">
      <c r="A147" s="9"/>
    </row>
    <row r="148" spans="1:1" ht="19.5" customHeight="1">
      <c r="A148" s="9"/>
    </row>
    <row r="149" spans="1:1" ht="19.5" customHeight="1">
      <c r="A149" s="9"/>
    </row>
    <row r="150" spans="1:1" ht="19.5" customHeight="1">
      <c r="A150" s="9"/>
    </row>
    <row r="151" spans="1:1" ht="19.5" customHeight="1">
      <c r="A151" s="9"/>
    </row>
    <row r="152" spans="1:1" ht="19.5" customHeight="1">
      <c r="A152" s="9"/>
    </row>
    <row r="153" spans="1:1" ht="19.5" customHeight="1">
      <c r="A153" s="9"/>
    </row>
    <row r="154" spans="1:1" ht="19.5" customHeight="1">
      <c r="A154" s="9"/>
    </row>
    <row r="155" spans="1:1" ht="19.5" customHeight="1">
      <c r="A155" s="9"/>
    </row>
    <row r="156" spans="1:1" ht="19.5" customHeight="1">
      <c r="A156" s="9"/>
    </row>
    <row r="157" spans="1:1" ht="19.5" customHeight="1">
      <c r="A157" s="9"/>
    </row>
    <row r="158" spans="1:1" ht="19.5" customHeight="1">
      <c r="A158" s="9"/>
    </row>
    <row r="159" spans="1:1" ht="19.5" customHeight="1">
      <c r="A159" s="9"/>
    </row>
    <row r="160" spans="1:1" ht="19.5" customHeight="1">
      <c r="A160" s="9"/>
    </row>
    <row r="161" spans="1:1" ht="19.5" customHeight="1">
      <c r="A161" s="9"/>
    </row>
    <row r="162" spans="1:1" ht="19.5" customHeight="1">
      <c r="A162" s="9"/>
    </row>
    <row r="163" spans="1:1" ht="19.5" customHeight="1">
      <c r="A163" s="9"/>
    </row>
    <row r="164" spans="1:1" ht="19.5" customHeight="1">
      <c r="A164" s="9"/>
    </row>
    <row r="165" spans="1:1" ht="19.5" customHeight="1">
      <c r="A165" s="9"/>
    </row>
    <row r="166" spans="1:1" ht="19.5" customHeight="1">
      <c r="A166" s="9"/>
    </row>
    <row r="167" spans="1:1" ht="14.25" customHeight="1"/>
    <row r="168" spans="1:1" ht="14.25" customHeight="1"/>
    <row r="169" spans="1:1" ht="14.25" customHeight="1"/>
    <row r="170" spans="1:1" ht="14.25" customHeight="1"/>
    <row r="171" spans="1:1" ht="14.25" customHeight="1"/>
    <row r="172" spans="1:1" ht="14.25" customHeight="1"/>
    <row r="173" spans="1:1" ht="14.25" customHeight="1"/>
    <row r="174" spans="1:1" ht="14.25" customHeight="1"/>
    <row r="175" spans="1:1" ht="14.25" customHeight="1"/>
    <row r="176" spans="1:1"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dimension ref="A1:AI1000"/>
  <sheetViews>
    <sheetView workbookViewId="0">
      <selection sqref="A1:M23"/>
    </sheetView>
  </sheetViews>
  <sheetFormatPr defaultColWidth="14.42578125" defaultRowHeight="15" customHeight="1"/>
  <cols>
    <col min="1" max="1" width="11.140625" customWidth="1"/>
    <col min="2" max="2" width="8" customWidth="1"/>
    <col min="3" max="3" width="11.85546875" customWidth="1"/>
    <col min="4" max="5" width="8" customWidth="1"/>
    <col min="6" max="6" width="12.5703125" customWidth="1"/>
    <col min="7" max="8" width="8" customWidth="1"/>
    <col min="9" max="9" width="11.140625" customWidth="1"/>
    <col min="10" max="35" width="8" customWidth="1"/>
  </cols>
  <sheetData>
    <row r="1" spans="1:35" ht="84.75" customHeight="1">
      <c r="A1" s="14" t="s">
        <v>0</v>
      </c>
      <c r="B1" s="15" t="s">
        <v>1</v>
      </c>
      <c r="C1" s="15" t="s">
        <v>2</v>
      </c>
      <c r="D1" s="15" t="s">
        <v>3</v>
      </c>
      <c r="E1" s="15" t="s">
        <v>4</v>
      </c>
      <c r="F1" s="15" t="s">
        <v>5</v>
      </c>
      <c r="G1" s="15" t="s">
        <v>6</v>
      </c>
      <c r="H1" s="15" t="s">
        <v>7</v>
      </c>
      <c r="I1" s="15" t="s">
        <v>8</v>
      </c>
      <c r="J1" s="15" t="s">
        <v>9</v>
      </c>
      <c r="K1" s="15" t="s">
        <v>10</v>
      </c>
      <c r="L1" s="15" t="s">
        <v>11</v>
      </c>
      <c r="M1" s="15" t="s">
        <v>12</v>
      </c>
      <c r="N1" s="4"/>
      <c r="O1" s="4"/>
      <c r="P1" s="4"/>
      <c r="Q1" s="4"/>
      <c r="R1" s="4"/>
      <c r="S1" s="4"/>
      <c r="T1" s="4"/>
      <c r="U1" s="4"/>
      <c r="V1" s="4"/>
      <c r="W1" s="4"/>
      <c r="X1" s="4"/>
      <c r="Y1" s="4"/>
      <c r="Z1" s="4"/>
      <c r="AA1" s="4"/>
      <c r="AB1" s="4"/>
      <c r="AC1" s="4">
        <v>14</v>
      </c>
      <c r="AD1" s="4">
        <v>15</v>
      </c>
      <c r="AE1" s="4">
        <v>16</v>
      </c>
      <c r="AF1" s="4">
        <v>17</v>
      </c>
      <c r="AG1" s="4">
        <v>18</v>
      </c>
      <c r="AH1" s="4">
        <v>19</v>
      </c>
      <c r="AI1" s="4">
        <v>20</v>
      </c>
    </row>
    <row r="2" spans="1:35" ht="19.5" customHeight="1">
      <c r="A2" s="16" t="s">
        <v>13</v>
      </c>
      <c r="B2" s="16">
        <v>0</v>
      </c>
      <c r="C2" s="16">
        <v>0</v>
      </c>
      <c r="D2" s="16">
        <v>0</v>
      </c>
      <c r="E2" s="16">
        <v>0</v>
      </c>
      <c r="F2" s="16">
        <v>2</v>
      </c>
      <c r="G2" s="16">
        <v>1</v>
      </c>
      <c r="H2" s="16">
        <v>0</v>
      </c>
      <c r="I2" s="16">
        <v>0</v>
      </c>
      <c r="J2" s="16">
        <v>1</v>
      </c>
      <c r="K2" s="16">
        <v>4</v>
      </c>
      <c r="L2" s="16">
        <v>0</v>
      </c>
      <c r="M2" s="16">
        <v>0</v>
      </c>
      <c r="O2" s="21"/>
      <c r="P2" s="21"/>
      <c r="Q2" s="21"/>
    </row>
    <row r="3" spans="1:35" ht="19.5" customHeight="1">
      <c r="A3" s="16" t="s">
        <v>14</v>
      </c>
      <c r="B3" s="16">
        <v>0</v>
      </c>
      <c r="C3" s="16">
        <v>0</v>
      </c>
      <c r="D3" s="16">
        <v>0</v>
      </c>
      <c r="E3" s="16">
        <v>0</v>
      </c>
      <c r="F3" s="16">
        <v>1</v>
      </c>
      <c r="G3" s="16">
        <v>5</v>
      </c>
      <c r="H3" s="16">
        <v>3</v>
      </c>
      <c r="I3" s="16">
        <v>1</v>
      </c>
      <c r="J3" s="16">
        <v>5</v>
      </c>
      <c r="K3" s="16">
        <v>6</v>
      </c>
      <c r="L3" s="16">
        <v>2</v>
      </c>
      <c r="M3" s="16">
        <v>2</v>
      </c>
      <c r="O3" s="21"/>
      <c r="P3" s="21"/>
      <c r="Q3" s="21"/>
    </row>
    <row r="4" spans="1:35" ht="19.5" customHeight="1">
      <c r="A4" s="16" t="s">
        <v>15</v>
      </c>
      <c r="B4" s="16">
        <v>2</v>
      </c>
      <c r="C4" s="16">
        <v>1</v>
      </c>
      <c r="D4" s="16">
        <v>5</v>
      </c>
      <c r="E4" s="16">
        <v>17</v>
      </c>
      <c r="F4" s="16">
        <v>5</v>
      </c>
      <c r="G4" s="16">
        <v>14</v>
      </c>
      <c r="H4" s="16">
        <v>7</v>
      </c>
      <c r="I4" s="16">
        <v>7</v>
      </c>
      <c r="J4" s="16">
        <v>14</v>
      </c>
      <c r="K4" s="16">
        <v>12</v>
      </c>
      <c r="L4" s="16">
        <v>5</v>
      </c>
      <c r="M4" s="16">
        <v>11</v>
      </c>
      <c r="O4" s="21"/>
      <c r="P4" s="21"/>
      <c r="Q4" s="21"/>
    </row>
    <row r="5" spans="1:35" ht="19.5" customHeight="1">
      <c r="A5" s="16" t="s">
        <v>16</v>
      </c>
      <c r="B5" s="16">
        <v>17</v>
      </c>
      <c r="C5" s="16">
        <v>54</v>
      </c>
      <c r="D5" s="16">
        <v>33</v>
      </c>
      <c r="E5" s="16">
        <v>34</v>
      </c>
      <c r="F5" s="16">
        <v>32</v>
      </c>
      <c r="G5" s="16">
        <v>24</v>
      </c>
      <c r="H5" s="16">
        <v>29</v>
      </c>
      <c r="I5" s="16">
        <v>33</v>
      </c>
      <c r="J5" s="16">
        <v>31</v>
      </c>
      <c r="K5" s="16">
        <v>34</v>
      </c>
      <c r="L5" s="16">
        <v>26</v>
      </c>
      <c r="M5" s="16">
        <v>42</v>
      </c>
      <c r="O5" s="21"/>
      <c r="P5" s="21"/>
      <c r="Q5" s="21"/>
    </row>
    <row r="6" spans="1:35" ht="19.5" customHeight="1">
      <c r="A6" s="16" t="s">
        <v>17</v>
      </c>
      <c r="B6" s="16">
        <v>64</v>
      </c>
      <c r="C6" s="16">
        <v>28</v>
      </c>
      <c r="D6" s="16">
        <v>45</v>
      </c>
      <c r="E6" s="16">
        <v>32</v>
      </c>
      <c r="F6" s="16">
        <v>43</v>
      </c>
      <c r="G6" s="16">
        <v>39</v>
      </c>
      <c r="H6" s="16">
        <v>44</v>
      </c>
      <c r="I6" s="16">
        <v>42</v>
      </c>
      <c r="J6" s="16">
        <v>32</v>
      </c>
      <c r="K6" s="16">
        <v>27</v>
      </c>
      <c r="L6" s="16">
        <v>50</v>
      </c>
      <c r="M6" s="16">
        <v>28</v>
      </c>
      <c r="O6" s="21"/>
      <c r="P6" s="21"/>
      <c r="Q6" s="21"/>
    </row>
    <row r="7" spans="1:35" ht="19.5" customHeight="1">
      <c r="A7" s="9"/>
    </row>
    <row r="8" spans="1:35" ht="19.5" customHeight="1">
      <c r="A8" s="9"/>
    </row>
    <row r="9" spans="1:35" ht="19.5" customHeight="1">
      <c r="A9" s="9"/>
    </row>
    <row r="10" spans="1:35" ht="19.5" customHeight="1">
      <c r="A10" s="9"/>
    </row>
    <row r="11" spans="1:35" ht="19.5" customHeight="1">
      <c r="A11" s="9"/>
    </row>
    <row r="12" spans="1:35" ht="19.5" customHeight="1">
      <c r="A12" s="9"/>
    </row>
    <row r="13" spans="1:35" ht="19.5" customHeight="1">
      <c r="A13" s="9"/>
    </row>
    <row r="14" spans="1:35" ht="19.5" customHeight="1">
      <c r="A14" s="9"/>
    </row>
    <row r="15" spans="1:35" ht="19.5" customHeight="1">
      <c r="A15" s="9"/>
    </row>
    <row r="16" spans="1:35" ht="19.5" customHeight="1">
      <c r="A16" s="9"/>
    </row>
    <row r="17" spans="1:1" ht="19.5" customHeight="1">
      <c r="A17" s="9"/>
    </row>
    <row r="18" spans="1:1" ht="19.5" customHeight="1">
      <c r="A18" s="9"/>
    </row>
    <row r="19" spans="1:1" ht="19.5" customHeight="1">
      <c r="A19" s="9"/>
    </row>
    <row r="20" spans="1:1" ht="19.5" customHeight="1">
      <c r="A20" s="9"/>
    </row>
    <row r="21" spans="1:1" ht="19.5" customHeight="1">
      <c r="A21" s="9"/>
    </row>
    <row r="22" spans="1:1" ht="19.5" customHeight="1">
      <c r="A22" s="9"/>
    </row>
    <row r="23" spans="1:1" ht="19.5" customHeight="1">
      <c r="A23" s="9"/>
    </row>
    <row r="24" spans="1:1" ht="19.5" customHeight="1">
      <c r="A24" s="9"/>
    </row>
    <row r="25" spans="1:1" ht="19.5" customHeight="1">
      <c r="A25" s="9"/>
    </row>
    <row r="26" spans="1:1" ht="19.5" customHeight="1">
      <c r="A26" s="9"/>
    </row>
    <row r="27" spans="1:1" ht="19.5" customHeight="1">
      <c r="A27" s="9"/>
    </row>
    <row r="28" spans="1:1" ht="19.5" customHeight="1">
      <c r="A28" s="9"/>
    </row>
    <row r="29" spans="1:1" ht="19.5" customHeight="1">
      <c r="A29" s="9"/>
    </row>
    <row r="30" spans="1:1" ht="19.5" customHeight="1">
      <c r="A30" s="9"/>
    </row>
    <row r="31" spans="1:1" ht="19.5" customHeight="1">
      <c r="A31" s="9"/>
    </row>
    <row r="32" spans="1:1" ht="19.5" customHeight="1">
      <c r="A32" s="9"/>
    </row>
    <row r="33" spans="1:13" ht="19.5" customHeight="1">
      <c r="A33" s="9"/>
    </row>
    <row r="34" spans="1:13" ht="73.5" customHeight="1">
      <c r="A34" s="10" t="s">
        <v>0</v>
      </c>
      <c r="B34" s="3" t="s">
        <v>1</v>
      </c>
      <c r="C34" s="3" t="s">
        <v>2</v>
      </c>
      <c r="D34" s="3" t="s">
        <v>3</v>
      </c>
      <c r="E34" s="3" t="s">
        <v>4</v>
      </c>
      <c r="F34" s="3" t="s">
        <v>5</v>
      </c>
      <c r="G34" s="3" t="s">
        <v>6</v>
      </c>
      <c r="H34" s="3" t="s">
        <v>7</v>
      </c>
      <c r="I34" s="3" t="s">
        <v>8</v>
      </c>
      <c r="J34" s="3" t="s">
        <v>9</v>
      </c>
      <c r="K34" s="3" t="s">
        <v>10</v>
      </c>
      <c r="L34" s="3" t="s">
        <v>11</v>
      </c>
      <c r="M34" s="3" t="s">
        <v>12</v>
      </c>
    </row>
    <row r="35" spans="1:13" ht="60.75" customHeight="1">
      <c r="A35" s="22" t="s">
        <v>27</v>
      </c>
      <c r="B35" s="23">
        <f t="shared" ref="B35:M35" si="0">(10*B2+30*B3+50*B4+70*B5+90*B6)/83</f>
        <v>84.939759036144579</v>
      </c>
      <c r="C35" s="23">
        <f t="shared" si="0"/>
        <v>76.506024096385545</v>
      </c>
      <c r="D35" s="23">
        <f t="shared" si="0"/>
        <v>79.638554216867476</v>
      </c>
      <c r="E35" s="23">
        <f t="shared" si="0"/>
        <v>73.614457831325296</v>
      </c>
      <c r="F35" s="23">
        <f t="shared" si="0"/>
        <v>77.228915662650607</v>
      </c>
      <c r="G35" s="23">
        <f t="shared" si="0"/>
        <v>72.891566265060234</v>
      </c>
      <c r="H35" s="23">
        <f t="shared" si="0"/>
        <v>77.46987951807229</v>
      </c>
      <c r="I35" s="23">
        <f t="shared" si="0"/>
        <v>77.951807228915669</v>
      </c>
      <c r="J35" s="23">
        <f t="shared" si="0"/>
        <v>71.204819277108427</v>
      </c>
      <c r="K35" s="23">
        <f t="shared" si="0"/>
        <v>67.831325301204814</v>
      </c>
      <c r="L35" s="23">
        <f t="shared" si="0"/>
        <v>79.879518072289159</v>
      </c>
      <c r="M35" s="23">
        <f t="shared" si="0"/>
        <v>73.132530120481931</v>
      </c>
    </row>
    <row r="36" spans="1:13" ht="19.5" customHeight="1">
      <c r="A36" s="9"/>
    </row>
    <row r="37" spans="1:13" ht="19.5" customHeight="1">
      <c r="A37" s="9"/>
    </row>
    <row r="38" spans="1:13" ht="19.5" customHeight="1">
      <c r="A38" s="9"/>
    </row>
    <row r="39" spans="1:13" ht="19.5" customHeight="1">
      <c r="A39" s="9"/>
    </row>
    <row r="40" spans="1:13" ht="19.5" customHeight="1">
      <c r="A40" s="9"/>
    </row>
    <row r="41" spans="1:13" ht="19.5" customHeight="1">
      <c r="A41" s="9"/>
    </row>
    <row r="42" spans="1:13" ht="19.5" customHeight="1">
      <c r="A42" s="9"/>
    </row>
    <row r="43" spans="1:13" ht="19.5" customHeight="1">
      <c r="A43" s="9"/>
    </row>
    <row r="44" spans="1:13" ht="19.5" customHeight="1">
      <c r="A44" s="9"/>
    </row>
    <row r="45" spans="1:13" ht="19.5" customHeight="1">
      <c r="A45" s="9"/>
    </row>
    <row r="46" spans="1:13" ht="19.5" customHeight="1">
      <c r="A46" s="9"/>
    </row>
    <row r="47" spans="1:13" ht="19.5" customHeight="1">
      <c r="A47" s="9"/>
    </row>
    <row r="48" spans="1:13" ht="19.5" customHeight="1">
      <c r="A48" s="9"/>
    </row>
    <row r="49" spans="1:1" ht="19.5" customHeight="1">
      <c r="A49" s="9"/>
    </row>
    <row r="50" spans="1:1" ht="19.5" customHeight="1">
      <c r="A50" s="9"/>
    </row>
    <row r="51" spans="1:1" ht="19.5" customHeight="1">
      <c r="A51" s="9"/>
    </row>
    <row r="52" spans="1:1" ht="19.5" customHeight="1">
      <c r="A52" s="9"/>
    </row>
    <row r="53" spans="1:1" ht="19.5" customHeight="1">
      <c r="A53" s="9"/>
    </row>
    <row r="54" spans="1:1" ht="19.5" customHeight="1">
      <c r="A54" s="9"/>
    </row>
    <row r="55" spans="1:1" ht="19.5" customHeight="1">
      <c r="A55" s="9"/>
    </row>
    <row r="56" spans="1:1" ht="19.5" customHeight="1">
      <c r="A56" s="9"/>
    </row>
    <row r="57" spans="1:1" ht="19.5" customHeight="1">
      <c r="A57" s="9"/>
    </row>
    <row r="58" spans="1:1" ht="19.5" customHeight="1">
      <c r="A58" s="9"/>
    </row>
    <row r="59" spans="1:1" ht="19.5" customHeight="1">
      <c r="A59" s="9"/>
    </row>
    <row r="60" spans="1:1" ht="19.5" customHeight="1">
      <c r="A60" s="9"/>
    </row>
    <row r="61" spans="1:1" ht="19.5" customHeight="1">
      <c r="A61" s="9"/>
    </row>
    <row r="62" spans="1:1" ht="19.5" customHeight="1">
      <c r="A62" s="9"/>
    </row>
    <row r="63" spans="1:1" ht="19.5" customHeight="1">
      <c r="A63" s="9"/>
    </row>
    <row r="64" spans="1:1" ht="19.5" customHeight="1">
      <c r="A64" s="9"/>
    </row>
    <row r="65" spans="1:1" ht="19.5" customHeight="1">
      <c r="A65" s="9"/>
    </row>
    <row r="66" spans="1:1" ht="19.5" customHeight="1">
      <c r="A66" s="9"/>
    </row>
    <row r="67" spans="1:1" ht="19.5" customHeight="1">
      <c r="A67" s="9"/>
    </row>
    <row r="68" spans="1:1" ht="19.5" customHeight="1">
      <c r="A68" s="9"/>
    </row>
    <row r="69" spans="1:1" ht="19.5" customHeight="1">
      <c r="A69" s="9"/>
    </row>
    <row r="70" spans="1:1" ht="19.5" customHeight="1">
      <c r="A70" s="9"/>
    </row>
    <row r="71" spans="1:1" ht="19.5" customHeight="1">
      <c r="A71" s="9"/>
    </row>
    <row r="72" spans="1:1" ht="19.5" customHeight="1">
      <c r="A72" s="9"/>
    </row>
    <row r="73" spans="1:1" ht="19.5" customHeight="1">
      <c r="A73" s="9"/>
    </row>
    <row r="74" spans="1:1" ht="19.5" customHeight="1">
      <c r="A74" s="9"/>
    </row>
    <row r="75" spans="1:1" ht="19.5" customHeight="1">
      <c r="A75" s="9"/>
    </row>
    <row r="76" spans="1:1" ht="19.5" customHeight="1">
      <c r="A76" s="9"/>
    </row>
    <row r="77" spans="1:1" ht="19.5" customHeight="1">
      <c r="A77" s="9"/>
    </row>
    <row r="78" spans="1:1" ht="19.5" customHeight="1">
      <c r="A78" s="9"/>
    </row>
    <row r="79" spans="1:1" ht="19.5" customHeight="1">
      <c r="A79" s="9"/>
    </row>
    <row r="80" spans="1:1" ht="19.5" customHeight="1">
      <c r="A80" s="9"/>
    </row>
    <row r="81" spans="1:1" ht="19.5" customHeight="1">
      <c r="A81" s="9"/>
    </row>
    <row r="82" spans="1:1" ht="19.5" customHeight="1">
      <c r="A82" s="9"/>
    </row>
    <row r="83" spans="1:1" ht="19.5" customHeight="1">
      <c r="A83" s="9"/>
    </row>
    <row r="84" spans="1:1" ht="19.5" customHeight="1">
      <c r="A84" s="9"/>
    </row>
    <row r="85" spans="1:1" ht="19.5" customHeight="1">
      <c r="A85" s="9"/>
    </row>
    <row r="86" spans="1:1" ht="19.5" customHeight="1">
      <c r="A86" s="9"/>
    </row>
    <row r="87" spans="1:1" ht="19.5" customHeight="1">
      <c r="A87" s="9"/>
    </row>
    <row r="88" spans="1:1" ht="19.5" customHeight="1">
      <c r="A88" s="9"/>
    </row>
    <row r="89" spans="1:1" ht="19.5" customHeight="1">
      <c r="A89" s="9"/>
    </row>
    <row r="90" spans="1:1" ht="19.5" customHeight="1">
      <c r="A90" s="9"/>
    </row>
    <row r="91" spans="1:1" ht="19.5" customHeight="1">
      <c r="A91" s="9"/>
    </row>
    <row r="92" spans="1:1" ht="19.5" customHeight="1">
      <c r="A92" s="9"/>
    </row>
    <row r="93" spans="1:1" ht="19.5" customHeight="1">
      <c r="A93" s="9"/>
    </row>
    <row r="94" spans="1:1" ht="19.5" customHeight="1">
      <c r="A94" s="9"/>
    </row>
    <row r="95" spans="1:1" ht="19.5" customHeight="1">
      <c r="A95" s="9"/>
    </row>
    <row r="96" spans="1:1" ht="19.5" customHeight="1">
      <c r="A96" s="9"/>
    </row>
    <row r="97" spans="1:1" ht="19.5" customHeight="1">
      <c r="A97" s="9"/>
    </row>
    <row r="98" spans="1:1" ht="19.5" customHeight="1">
      <c r="A98" s="9"/>
    </row>
    <row r="99" spans="1:1" ht="19.5" customHeight="1">
      <c r="A99" s="9"/>
    </row>
    <row r="100" spans="1:1" ht="19.5" customHeight="1">
      <c r="A100" s="9"/>
    </row>
    <row r="101" spans="1:1" ht="19.5" customHeight="1">
      <c r="A101" s="9"/>
    </row>
    <row r="102" spans="1:1" ht="19.5" customHeight="1">
      <c r="A102" s="9"/>
    </row>
    <row r="103" spans="1:1" ht="19.5" customHeight="1">
      <c r="A103" s="9"/>
    </row>
    <row r="104" spans="1:1" ht="19.5" customHeight="1">
      <c r="A104" s="9"/>
    </row>
    <row r="105" spans="1:1" ht="19.5" customHeight="1">
      <c r="A105" s="9"/>
    </row>
    <row r="106" spans="1:1" ht="19.5" customHeight="1">
      <c r="A106" s="9"/>
    </row>
    <row r="107" spans="1:1" ht="19.5" customHeight="1">
      <c r="A107" s="9"/>
    </row>
    <row r="108" spans="1:1" ht="19.5" customHeight="1">
      <c r="A108" s="9"/>
    </row>
    <row r="109" spans="1:1" ht="19.5" customHeight="1">
      <c r="A109" s="9"/>
    </row>
    <row r="110" spans="1:1" ht="19.5" customHeight="1">
      <c r="A110" s="9"/>
    </row>
    <row r="111" spans="1:1" ht="19.5" customHeight="1">
      <c r="A111" s="9"/>
    </row>
    <row r="112" spans="1:1" ht="19.5" customHeight="1">
      <c r="A112" s="9"/>
    </row>
    <row r="113" spans="1:1" ht="19.5" customHeight="1">
      <c r="A113" s="9"/>
    </row>
    <row r="114" spans="1:1" ht="19.5" customHeight="1">
      <c r="A114" s="9"/>
    </row>
    <row r="115" spans="1:1" ht="19.5" customHeight="1">
      <c r="A115" s="9"/>
    </row>
    <row r="116" spans="1:1" ht="19.5" customHeight="1">
      <c r="A116" s="9"/>
    </row>
    <row r="117" spans="1:1" ht="19.5" customHeight="1">
      <c r="A117" s="9"/>
    </row>
    <row r="118" spans="1:1" ht="19.5" customHeight="1">
      <c r="A118" s="9"/>
    </row>
    <row r="119" spans="1:1" ht="19.5" customHeight="1">
      <c r="A119" s="9"/>
    </row>
    <row r="120" spans="1:1" ht="19.5" customHeight="1">
      <c r="A120" s="9"/>
    </row>
    <row r="121" spans="1:1" ht="19.5" customHeight="1">
      <c r="A121" s="9"/>
    </row>
    <row r="122" spans="1:1" ht="19.5" customHeight="1">
      <c r="A122" s="9"/>
    </row>
    <row r="123" spans="1:1" ht="19.5" customHeight="1">
      <c r="A123" s="9"/>
    </row>
    <row r="124" spans="1:1" ht="19.5" customHeight="1">
      <c r="A124" s="9"/>
    </row>
    <row r="125" spans="1:1" ht="19.5" customHeight="1">
      <c r="A125" s="9"/>
    </row>
    <row r="126" spans="1:1" ht="19.5" customHeight="1">
      <c r="A126" s="9"/>
    </row>
    <row r="127" spans="1:1" ht="19.5" customHeight="1">
      <c r="A127" s="9"/>
    </row>
    <row r="128" spans="1:1" ht="19.5" customHeight="1">
      <c r="A128" s="9"/>
    </row>
    <row r="129" spans="1:1" ht="19.5" customHeight="1">
      <c r="A129" s="9"/>
    </row>
    <row r="130" spans="1:1" ht="19.5" customHeight="1">
      <c r="A130" s="9"/>
    </row>
    <row r="131" spans="1:1" ht="19.5" customHeight="1">
      <c r="A131" s="9"/>
    </row>
    <row r="132" spans="1:1" ht="19.5" customHeight="1">
      <c r="A132" s="9"/>
    </row>
    <row r="133" spans="1:1" ht="19.5" customHeight="1">
      <c r="A133" s="9"/>
    </row>
    <row r="134" spans="1:1" ht="19.5" customHeight="1">
      <c r="A134" s="9"/>
    </row>
    <row r="135" spans="1:1" ht="19.5" customHeight="1">
      <c r="A135" s="9"/>
    </row>
    <row r="136" spans="1:1" ht="19.5" customHeight="1">
      <c r="A136" s="9"/>
    </row>
    <row r="137" spans="1:1" ht="19.5" customHeight="1">
      <c r="A137" s="9"/>
    </row>
    <row r="138" spans="1:1" ht="19.5" customHeight="1">
      <c r="A138" s="9"/>
    </row>
    <row r="139" spans="1:1" ht="19.5" customHeight="1">
      <c r="A139" s="9"/>
    </row>
    <row r="140" spans="1:1" ht="19.5" customHeight="1">
      <c r="A140" s="9"/>
    </row>
    <row r="141" spans="1:1" ht="19.5" customHeight="1">
      <c r="A141" s="9"/>
    </row>
    <row r="142" spans="1:1" ht="19.5" customHeight="1">
      <c r="A142" s="9"/>
    </row>
    <row r="143" spans="1:1" ht="19.5" customHeight="1">
      <c r="A143" s="9"/>
    </row>
    <row r="144" spans="1:1" ht="19.5" customHeight="1">
      <c r="A144" s="9"/>
    </row>
    <row r="145" spans="1:1" ht="19.5" customHeight="1">
      <c r="A145" s="9"/>
    </row>
    <row r="146" spans="1:1" ht="19.5" customHeight="1">
      <c r="A146" s="9"/>
    </row>
    <row r="147" spans="1:1" ht="19.5" customHeight="1">
      <c r="A147" s="9"/>
    </row>
    <row r="148" spans="1:1" ht="19.5" customHeight="1">
      <c r="A148" s="9"/>
    </row>
    <row r="149" spans="1:1" ht="19.5" customHeight="1">
      <c r="A149" s="9"/>
    </row>
    <row r="150" spans="1:1" ht="19.5" customHeight="1">
      <c r="A150" s="9"/>
    </row>
    <row r="151" spans="1:1" ht="19.5" customHeight="1">
      <c r="A151" s="9"/>
    </row>
    <row r="152" spans="1:1" ht="19.5" customHeight="1">
      <c r="A152" s="9"/>
    </row>
    <row r="153" spans="1:1" ht="19.5" customHeight="1">
      <c r="A153" s="9"/>
    </row>
    <row r="154" spans="1:1" ht="19.5" customHeight="1">
      <c r="A154" s="9"/>
    </row>
    <row r="155" spans="1:1" ht="19.5" customHeight="1">
      <c r="A155" s="9"/>
    </row>
    <row r="156" spans="1:1" ht="19.5" customHeight="1">
      <c r="A156" s="9"/>
    </row>
    <row r="157" spans="1:1" ht="19.5" customHeight="1">
      <c r="A157" s="9"/>
    </row>
    <row r="158" spans="1:1" ht="19.5" customHeight="1">
      <c r="A158" s="9"/>
    </row>
    <row r="159" spans="1:1" ht="19.5" customHeight="1">
      <c r="A159" s="9"/>
    </row>
    <row r="160" spans="1:1" ht="19.5" customHeight="1">
      <c r="A160" s="9"/>
    </row>
    <row r="161" spans="1:1" ht="19.5" customHeight="1">
      <c r="A161" s="9"/>
    </row>
    <row r="162" spans="1:1" ht="19.5" customHeight="1">
      <c r="A162" s="9"/>
    </row>
    <row r="163" spans="1:1" ht="19.5" customHeight="1">
      <c r="A163" s="9"/>
    </row>
    <row r="164" spans="1:1" ht="19.5" customHeight="1">
      <c r="A164" s="9"/>
    </row>
    <row r="165" spans="1:1" ht="19.5" customHeight="1">
      <c r="A165" s="9"/>
    </row>
    <row r="166" spans="1:1" ht="19.5" customHeight="1">
      <c r="A166" s="9"/>
    </row>
    <row r="167" spans="1:1" ht="14.25" customHeight="1"/>
    <row r="168" spans="1:1" ht="14.25" customHeight="1"/>
    <row r="169" spans="1:1" ht="14.25" customHeight="1"/>
    <row r="170" spans="1:1" ht="14.25" customHeight="1"/>
    <row r="171" spans="1:1" ht="14.25" customHeight="1"/>
    <row r="172" spans="1:1" ht="14.25" customHeight="1"/>
    <row r="173" spans="1:1" ht="14.25" customHeight="1"/>
    <row r="174" spans="1:1" ht="14.25" customHeight="1"/>
    <row r="175" spans="1:1" ht="14.25" customHeight="1"/>
    <row r="176" spans="1:1"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dimension ref="A1:M1000"/>
  <sheetViews>
    <sheetView tabSelected="1" workbookViewId="0">
      <selection activeCell="A2" sqref="A2:M25"/>
    </sheetView>
  </sheetViews>
  <sheetFormatPr defaultColWidth="14.42578125" defaultRowHeight="15" customHeight="1"/>
  <cols>
    <col min="1" max="1" width="18.140625" customWidth="1"/>
    <col min="2" max="2" width="11.85546875" customWidth="1"/>
    <col min="3" max="3" width="10" customWidth="1"/>
    <col min="4" max="25" width="8" customWidth="1"/>
  </cols>
  <sheetData>
    <row r="1" spans="1:13" ht="14.25" customHeight="1"/>
    <row r="2" spans="1:13" ht="69" customHeight="1">
      <c r="A2" s="24" t="s">
        <v>0</v>
      </c>
      <c r="B2" s="24" t="s">
        <v>1</v>
      </c>
      <c r="C2" s="24" t="s">
        <v>2</v>
      </c>
      <c r="D2" s="24" t="s">
        <v>3</v>
      </c>
      <c r="E2" s="24" t="s">
        <v>4</v>
      </c>
      <c r="F2" s="24" t="s">
        <v>5</v>
      </c>
      <c r="G2" s="24" t="s">
        <v>6</v>
      </c>
      <c r="H2" s="24" t="s">
        <v>7</v>
      </c>
      <c r="I2" s="24" t="s">
        <v>8</v>
      </c>
      <c r="J2" s="24" t="s">
        <v>9</v>
      </c>
      <c r="K2" s="24" t="s">
        <v>10</v>
      </c>
      <c r="L2" s="24" t="s">
        <v>11</v>
      </c>
      <c r="M2" s="24" t="s">
        <v>12</v>
      </c>
    </row>
    <row r="3" spans="1:13" ht="28.5" customHeight="1">
      <c r="A3" s="24" t="s">
        <v>27</v>
      </c>
      <c r="B3" s="25">
        <v>84.939759036144579</v>
      </c>
      <c r="C3" s="25">
        <v>76.506024096385545</v>
      </c>
      <c r="D3" s="25">
        <v>79.638554216867476</v>
      </c>
      <c r="E3" s="25">
        <v>73.614457831325296</v>
      </c>
      <c r="F3" s="25">
        <v>77.228915662650607</v>
      </c>
      <c r="G3" s="25">
        <v>72.891566265060234</v>
      </c>
      <c r="H3" s="25">
        <v>77.46987951807229</v>
      </c>
      <c r="I3" s="25">
        <v>77.951807228915669</v>
      </c>
      <c r="J3" s="25">
        <v>71.204819277108427</v>
      </c>
      <c r="K3" s="25">
        <v>67.831325301204814</v>
      </c>
      <c r="L3" s="25">
        <v>79.879518072289159</v>
      </c>
      <c r="M3" s="25">
        <v>73.132530120481931</v>
      </c>
    </row>
    <row r="4" spans="1:13" ht="14.25" customHeight="1"/>
    <row r="5" spans="1:13" ht="72" customHeight="1">
      <c r="A5" s="24" t="s">
        <v>0</v>
      </c>
      <c r="B5" s="24" t="s">
        <v>18</v>
      </c>
      <c r="C5" s="24" t="s">
        <v>19</v>
      </c>
      <c r="D5" s="24" t="s">
        <v>28</v>
      </c>
      <c r="E5" s="24" t="s">
        <v>21</v>
      </c>
      <c r="F5" s="24" t="s">
        <v>22</v>
      </c>
      <c r="G5" s="24" t="s">
        <v>23</v>
      </c>
      <c r="H5" s="24" t="s">
        <v>24</v>
      </c>
      <c r="I5" s="24" t="s">
        <v>25</v>
      </c>
    </row>
    <row r="6" spans="1:13" ht="31.5" customHeight="1">
      <c r="A6" s="16" t="s">
        <v>26</v>
      </c>
      <c r="B6" s="26">
        <v>66.867469879518069</v>
      </c>
      <c r="C6" s="26">
        <v>70.481927710843379</v>
      </c>
      <c r="D6" s="26">
        <v>71.445783132530124</v>
      </c>
      <c r="E6" s="26">
        <v>74.578313253012041</v>
      </c>
      <c r="F6" s="26">
        <v>70.722891566265062</v>
      </c>
      <c r="G6" s="26">
        <v>71.445783132530124</v>
      </c>
      <c r="H6" s="26">
        <v>74.096385542168676</v>
      </c>
      <c r="I6" s="26">
        <v>71.204819277108427</v>
      </c>
    </row>
    <row r="7" spans="1:13" ht="14.25" customHeight="1"/>
    <row r="8" spans="1:13" ht="28.5" customHeight="1">
      <c r="A8" s="29" t="s">
        <v>29</v>
      </c>
      <c r="B8" s="24" t="s">
        <v>30</v>
      </c>
      <c r="C8" s="24" t="s">
        <v>31</v>
      </c>
    </row>
    <row r="9" spans="1:13" ht="14.25" customHeight="1">
      <c r="A9" s="30"/>
      <c r="B9" s="16">
        <v>76</v>
      </c>
      <c r="C9" s="16">
        <v>71</v>
      </c>
    </row>
    <row r="10" spans="1:13" ht="14.25" customHeight="1"/>
    <row r="11" spans="1:13" ht="14.25" customHeight="1"/>
    <row r="12" spans="1:13" ht="14.25" customHeight="1"/>
    <row r="13" spans="1:13" ht="14.25" customHeight="1"/>
    <row r="14" spans="1:13" ht="14.25" customHeight="1"/>
    <row r="15" spans="1:13" ht="14.25" customHeight="1"/>
    <row r="16" spans="1: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8:A9"/>
  </mergeCells>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dimension ref="A1:Y1000"/>
  <sheetViews>
    <sheetView workbookViewId="0"/>
  </sheetViews>
  <sheetFormatPr defaultColWidth="14.42578125" defaultRowHeight="15" customHeight="1"/>
  <cols>
    <col min="1" max="26" width="8" customWidth="1"/>
  </cols>
  <sheetData>
    <row r="1" spans="1:25" ht="14.25" customHeight="1">
      <c r="A1" s="27" t="s">
        <v>32</v>
      </c>
      <c r="B1" s="27" t="s">
        <v>33</v>
      </c>
      <c r="C1" s="27" t="s">
        <v>34</v>
      </c>
      <c r="D1" s="27" t="s">
        <v>35</v>
      </c>
      <c r="E1" s="27" t="s">
        <v>36</v>
      </c>
      <c r="F1" s="27" t="s">
        <v>37</v>
      </c>
      <c r="G1" s="27" t="s">
        <v>38</v>
      </c>
      <c r="H1" s="27" t="s">
        <v>39</v>
      </c>
      <c r="I1" s="27" t="s">
        <v>40</v>
      </c>
      <c r="J1" s="27" t="s">
        <v>41</v>
      </c>
      <c r="K1" s="27" t="s">
        <v>42</v>
      </c>
      <c r="L1" s="27" t="s">
        <v>43</v>
      </c>
      <c r="M1" s="27" t="s">
        <v>44</v>
      </c>
      <c r="N1" s="27" t="s">
        <v>45</v>
      </c>
      <c r="O1" s="27" t="s">
        <v>46</v>
      </c>
      <c r="P1" s="27" t="s">
        <v>47</v>
      </c>
      <c r="Q1" s="27" t="s">
        <v>48</v>
      </c>
      <c r="R1" s="27" t="s">
        <v>49</v>
      </c>
      <c r="S1" s="27" t="s">
        <v>50</v>
      </c>
      <c r="T1" s="27" t="s">
        <v>51</v>
      </c>
      <c r="U1" s="27" t="s">
        <v>52</v>
      </c>
      <c r="V1" s="27" t="s">
        <v>53</v>
      </c>
      <c r="W1" s="27" t="s">
        <v>54</v>
      </c>
      <c r="X1" s="27" t="s">
        <v>55</v>
      </c>
      <c r="Y1" s="27" t="s">
        <v>56</v>
      </c>
    </row>
    <row r="2" spans="1:25" ht="19.5" customHeight="1">
      <c r="A2" s="27" t="s">
        <v>57</v>
      </c>
      <c r="B2" s="27" t="s">
        <v>58</v>
      </c>
      <c r="C2" s="27">
        <v>4</v>
      </c>
      <c r="D2" s="27">
        <v>3</v>
      </c>
      <c r="E2" s="27">
        <v>4</v>
      </c>
      <c r="F2" s="27">
        <v>3</v>
      </c>
      <c r="G2" s="27">
        <v>3</v>
      </c>
      <c r="H2" s="27">
        <v>2</v>
      </c>
      <c r="I2" s="27">
        <v>3</v>
      </c>
      <c r="J2" s="27">
        <v>4</v>
      </c>
      <c r="K2" s="27">
        <v>1</v>
      </c>
      <c r="L2" s="27">
        <v>4</v>
      </c>
      <c r="M2" s="27">
        <v>4</v>
      </c>
      <c r="N2" s="27">
        <v>3</v>
      </c>
      <c r="O2" s="27">
        <v>3</v>
      </c>
      <c r="P2" s="27">
        <v>3</v>
      </c>
      <c r="Q2" s="27">
        <v>2</v>
      </c>
      <c r="R2" s="27">
        <v>3</v>
      </c>
      <c r="S2" s="27">
        <v>4</v>
      </c>
      <c r="T2" s="27">
        <v>3</v>
      </c>
      <c r="U2" s="27">
        <v>3</v>
      </c>
      <c r="V2" s="27">
        <v>3</v>
      </c>
      <c r="W2" s="27" t="s">
        <v>59</v>
      </c>
      <c r="X2" s="27" t="s">
        <v>60</v>
      </c>
    </row>
    <row r="3" spans="1:25" ht="19.5" customHeight="1">
      <c r="A3" s="27" t="s">
        <v>61</v>
      </c>
      <c r="B3" s="27" t="s">
        <v>62</v>
      </c>
      <c r="C3" s="27">
        <v>3</v>
      </c>
      <c r="D3" s="27">
        <v>3</v>
      </c>
      <c r="E3" s="27">
        <v>3</v>
      </c>
      <c r="F3" s="27">
        <v>3</v>
      </c>
      <c r="G3" s="27">
        <v>3</v>
      </c>
      <c r="H3" s="27">
        <v>3</v>
      </c>
      <c r="I3" s="27">
        <v>4</v>
      </c>
      <c r="J3" s="27">
        <v>4</v>
      </c>
      <c r="K3" s="27">
        <v>2</v>
      </c>
      <c r="L3" s="27">
        <v>4</v>
      </c>
      <c r="M3" s="27">
        <v>3</v>
      </c>
      <c r="N3" s="27">
        <v>4</v>
      </c>
      <c r="O3" s="27">
        <v>4</v>
      </c>
      <c r="P3" s="27">
        <v>4</v>
      </c>
      <c r="Q3" s="27">
        <v>3</v>
      </c>
      <c r="R3" s="27">
        <v>2</v>
      </c>
      <c r="S3" s="27">
        <v>3</v>
      </c>
      <c r="T3" s="27">
        <v>4</v>
      </c>
      <c r="U3" s="27">
        <v>3</v>
      </c>
      <c r="V3" s="27">
        <v>2</v>
      </c>
      <c r="W3" s="28" t="s">
        <v>63</v>
      </c>
      <c r="X3" s="27" t="s">
        <v>60</v>
      </c>
    </row>
    <row r="4" spans="1:25" ht="19.5" customHeight="1">
      <c r="A4" s="27" t="s">
        <v>64</v>
      </c>
      <c r="B4" s="27" t="s">
        <v>65</v>
      </c>
      <c r="C4" s="27">
        <v>4</v>
      </c>
      <c r="D4" s="27">
        <v>3</v>
      </c>
      <c r="E4" s="27">
        <v>3</v>
      </c>
      <c r="F4" s="27">
        <v>3</v>
      </c>
      <c r="G4" s="27">
        <v>3</v>
      </c>
      <c r="H4" s="27">
        <v>4</v>
      </c>
      <c r="I4" s="27">
        <v>3</v>
      </c>
      <c r="J4" s="27">
        <v>3</v>
      </c>
      <c r="K4" s="27">
        <v>4</v>
      </c>
      <c r="L4" s="27">
        <v>4</v>
      </c>
      <c r="M4" s="27">
        <v>3</v>
      </c>
      <c r="N4" s="27">
        <v>3</v>
      </c>
      <c r="O4" s="27">
        <v>2</v>
      </c>
      <c r="P4" s="27">
        <v>3</v>
      </c>
      <c r="Q4" s="27">
        <v>4</v>
      </c>
      <c r="R4" s="27">
        <v>3</v>
      </c>
      <c r="S4" s="27">
        <v>3</v>
      </c>
      <c r="T4" s="27">
        <v>3</v>
      </c>
      <c r="U4" s="27">
        <v>4</v>
      </c>
      <c r="V4" s="27">
        <v>3</v>
      </c>
      <c r="W4" s="27" t="s">
        <v>66</v>
      </c>
      <c r="X4" s="27" t="s">
        <v>60</v>
      </c>
    </row>
    <row r="5" spans="1:25" ht="19.5" customHeight="1">
      <c r="A5" s="27" t="s">
        <v>67</v>
      </c>
      <c r="B5" s="27" t="s">
        <v>68</v>
      </c>
      <c r="C5" s="27">
        <v>4</v>
      </c>
      <c r="D5" s="27">
        <v>3</v>
      </c>
      <c r="E5" s="27">
        <v>4</v>
      </c>
      <c r="F5" s="27">
        <v>3</v>
      </c>
      <c r="G5" s="27">
        <v>3</v>
      </c>
      <c r="H5" s="27">
        <v>1</v>
      </c>
      <c r="I5" s="27">
        <v>3</v>
      </c>
      <c r="J5" s="27">
        <v>3</v>
      </c>
      <c r="K5" s="27">
        <v>3</v>
      </c>
      <c r="L5" s="27">
        <v>2</v>
      </c>
      <c r="M5" s="27">
        <v>3</v>
      </c>
      <c r="N5" s="27">
        <v>3</v>
      </c>
      <c r="O5" s="27">
        <v>3</v>
      </c>
      <c r="P5" s="27">
        <v>2</v>
      </c>
      <c r="Q5" s="27">
        <v>3</v>
      </c>
      <c r="R5" s="27">
        <v>3</v>
      </c>
      <c r="S5" s="27">
        <v>4</v>
      </c>
      <c r="T5" s="27">
        <v>3</v>
      </c>
      <c r="U5" s="27">
        <v>4</v>
      </c>
      <c r="V5" s="27">
        <v>3</v>
      </c>
      <c r="W5" s="27" t="s">
        <v>69</v>
      </c>
      <c r="X5" s="27" t="s">
        <v>60</v>
      </c>
    </row>
    <row r="6" spans="1:25" ht="19.5" customHeight="1">
      <c r="A6" s="27" t="s">
        <v>70</v>
      </c>
      <c r="B6" s="27" t="s">
        <v>71</v>
      </c>
      <c r="C6" s="27">
        <v>4</v>
      </c>
      <c r="D6" s="27">
        <v>3</v>
      </c>
      <c r="E6" s="27">
        <v>3</v>
      </c>
      <c r="F6" s="27">
        <v>3</v>
      </c>
      <c r="G6" s="27">
        <v>3</v>
      </c>
      <c r="H6" s="27">
        <v>3</v>
      </c>
      <c r="I6" s="27">
        <v>4</v>
      </c>
      <c r="J6" s="27">
        <v>3</v>
      </c>
      <c r="K6" s="27">
        <v>3</v>
      </c>
      <c r="L6" s="27">
        <v>4</v>
      </c>
      <c r="M6" s="27">
        <v>4</v>
      </c>
      <c r="N6" s="27">
        <v>2</v>
      </c>
      <c r="O6" s="27">
        <v>2</v>
      </c>
      <c r="P6" s="27">
        <v>3</v>
      </c>
      <c r="Q6" s="27">
        <v>2</v>
      </c>
      <c r="R6" s="27">
        <v>2</v>
      </c>
      <c r="S6" s="27">
        <v>3</v>
      </c>
      <c r="T6" s="27">
        <v>2</v>
      </c>
      <c r="U6" s="27">
        <v>4</v>
      </c>
      <c r="V6" s="27">
        <v>2</v>
      </c>
      <c r="W6" s="27" t="s">
        <v>72</v>
      </c>
      <c r="X6" s="27" t="s">
        <v>60</v>
      </c>
    </row>
    <row r="7" spans="1:25" ht="19.5" customHeight="1">
      <c r="A7" s="27" t="s">
        <v>73</v>
      </c>
      <c r="B7" s="27" t="s">
        <v>74</v>
      </c>
      <c r="C7" s="27">
        <v>4</v>
      </c>
      <c r="D7" s="27">
        <v>3</v>
      </c>
      <c r="E7" s="27">
        <v>4</v>
      </c>
      <c r="F7" s="27">
        <v>3</v>
      </c>
      <c r="G7" s="27">
        <v>3</v>
      </c>
      <c r="H7" s="27">
        <v>4</v>
      </c>
      <c r="I7" s="27">
        <v>4</v>
      </c>
      <c r="J7" s="27">
        <v>3</v>
      </c>
      <c r="K7" s="27">
        <v>4</v>
      </c>
      <c r="L7" s="27">
        <v>3</v>
      </c>
      <c r="M7" s="27">
        <v>4</v>
      </c>
      <c r="N7" s="27">
        <v>4</v>
      </c>
      <c r="O7" s="27">
        <v>3</v>
      </c>
      <c r="P7" s="27">
        <v>3</v>
      </c>
      <c r="Q7" s="27">
        <v>4</v>
      </c>
      <c r="R7" s="27">
        <v>4</v>
      </c>
      <c r="S7" s="27">
        <v>4</v>
      </c>
      <c r="T7" s="27">
        <v>3</v>
      </c>
      <c r="U7" s="27">
        <v>3</v>
      </c>
      <c r="V7" s="27">
        <v>3</v>
      </c>
      <c r="W7" s="27" t="s">
        <v>72</v>
      </c>
      <c r="X7" s="27" t="s">
        <v>60</v>
      </c>
    </row>
    <row r="8" spans="1:25" ht="19.5" customHeight="1">
      <c r="A8" s="27" t="s">
        <v>75</v>
      </c>
      <c r="B8" s="27" t="s">
        <v>76</v>
      </c>
      <c r="C8" s="27">
        <v>4</v>
      </c>
      <c r="D8" s="27">
        <v>4</v>
      </c>
      <c r="E8" s="27">
        <v>4</v>
      </c>
      <c r="F8" s="27">
        <v>4</v>
      </c>
      <c r="G8" s="27">
        <v>4</v>
      </c>
      <c r="H8" s="27">
        <v>4</v>
      </c>
      <c r="I8" s="27">
        <v>4</v>
      </c>
      <c r="J8" s="27">
        <v>4</v>
      </c>
      <c r="K8" s="27">
        <v>4</v>
      </c>
      <c r="L8" s="27">
        <v>4</v>
      </c>
      <c r="M8" s="27">
        <v>4</v>
      </c>
      <c r="N8" s="27">
        <v>4</v>
      </c>
      <c r="O8" s="27">
        <v>4</v>
      </c>
      <c r="P8" s="27">
        <v>4</v>
      </c>
      <c r="Q8" s="27">
        <v>4</v>
      </c>
      <c r="R8" s="27">
        <v>4</v>
      </c>
      <c r="S8" s="27">
        <v>4</v>
      </c>
      <c r="T8" s="27">
        <v>4</v>
      </c>
      <c r="U8" s="27">
        <v>4</v>
      </c>
      <c r="V8" s="27">
        <v>4</v>
      </c>
      <c r="W8" s="27" t="s">
        <v>77</v>
      </c>
      <c r="X8" s="27" t="s">
        <v>60</v>
      </c>
    </row>
    <row r="9" spans="1:25" ht="19.5" customHeight="1">
      <c r="A9" s="27" t="s">
        <v>78</v>
      </c>
      <c r="B9" s="27" t="s">
        <v>79</v>
      </c>
      <c r="C9" s="27">
        <v>4</v>
      </c>
      <c r="D9" s="27">
        <v>4</v>
      </c>
      <c r="E9" s="27">
        <v>4</v>
      </c>
      <c r="F9" s="27">
        <v>4</v>
      </c>
      <c r="G9" s="27">
        <v>4</v>
      </c>
      <c r="H9" s="27">
        <v>4</v>
      </c>
      <c r="I9" s="27">
        <v>4</v>
      </c>
      <c r="J9" s="27">
        <v>4</v>
      </c>
      <c r="K9" s="27">
        <v>4</v>
      </c>
      <c r="L9" s="27">
        <v>4</v>
      </c>
      <c r="M9" s="27">
        <v>3</v>
      </c>
      <c r="N9" s="27">
        <v>4</v>
      </c>
      <c r="O9" s="27">
        <v>3</v>
      </c>
      <c r="P9" s="27">
        <v>4</v>
      </c>
      <c r="Q9" s="27">
        <v>4</v>
      </c>
      <c r="R9" s="27">
        <v>4</v>
      </c>
      <c r="S9" s="27">
        <v>4</v>
      </c>
      <c r="T9" s="27">
        <v>4</v>
      </c>
      <c r="U9" s="27">
        <v>4</v>
      </c>
      <c r="V9" s="27">
        <v>4</v>
      </c>
      <c r="W9" s="27" t="s">
        <v>80</v>
      </c>
      <c r="X9" s="27" t="s">
        <v>60</v>
      </c>
    </row>
    <row r="10" spans="1:25" ht="19.5" customHeight="1">
      <c r="A10" s="27" t="s">
        <v>81</v>
      </c>
      <c r="B10" s="27" t="s">
        <v>82</v>
      </c>
      <c r="C10" s="27">
        <v>4</v>
      </c>
      <c r="D10" s="27">
        <v>3</v>
      </c>
      <c r="E10" s="27">
        <v>4</v>
      </c>
      <c r="F10" s="27">
        <v>3</v>
      </c>
      <c r="G10" s="27">
        <v>3</v>
      </c>
      <c r="H10" s="27">
        <v>4</v>
      </c>
      <c r="I10" s="27">
        <v>3</v>
      </c>
      <c r="J10" s="27">
        <v>2</v>
      </c>
      <c r="K10" s="27">
        <v>3</v>
      </c>
      <c r="L10" s="27">
        <v>4</v>
      </c>
      <c r="M10" s="27">
        <v>4</v>
      </c>
      <c r="N10" s="27">
        <v>3</v>
      </c>
      <c r="O10" s="27">
        <v>3</v>
      </c>
      <c r="P10" s="27">
        <v>3</v>
      </c>
      <c r="Q10" s="27">
        <v>2</v>
      </c>
      <c r="R10" s="27">
        <v>2</v>
      </c>
      <c r="S10" s="27">
        <v>3</v>
      </c>
      <c r="T10" s="27">
        <v>3</v>
      </c>
      <c r="U10" s="27">
        <v>4</v>
      </c>
      <c r="V10" s="27">
        <v>3</v>
      </c>
      <c r="W10" s="27" t="s">
        <v>83</v>
      </c>
      <c r="X10" s="27" t="s">
        <v>60</v>
      </c>
    </row>
    <row r="11" spans="1:25" ht="19.5" customHeight="1">
      <c r="A11" s="27" t="s">
        <v>84</v>
      </c>
      <c r="B11" s="27" t="s">
        <v>85</v>
      </c>
      <c r="C11" s="27">
        <v>3</v>
      </c>
      <c r="D11" s="27">
        <v>3</v>
      </c>
      <c r="E11" s="27">
        <v>3</v>
      </c>
      <c r="F11" s="27">
        <v>3</v>
      </c>
      <c r="G11" s="27">
        <v>3</v>
      </c>
      <c r="H11" s="27">
        <v>2</v>
      </c>
      <c r="I11" s="27">
        <v>2</v>
      </c>
      <c r="J11" s="27">
        <v>1</v>
      </c>
      <c r="K11" s="27">
        <v>3</v>
      </c>
      <c r="L11" s="27">
        <v>3</v>
      </c>
      <c r="M11" s="27">
        <v>1</v>
      </c>
      <c r="N11" s="27">
        <v>3</v>
      </c>
      <c r="O11" s="27">
        <v>3</v>
      </c>
      <c r="P11" s="27">
        <v>3</v>
      </c>
      <c r="Q11" s="27">
        <v>3</v>
      </c>
      <c r="R11" s="27">
        <v>3</v>
      </c>
      <c r="S11" s="27">
        <v>2</v>
      </c>
      <c r="T11" s="27">
        <v>3</v>
      </c>
      <c r="U11" s="27">
        <v>3</v>
      </c>
      <c r="V11" s="27">
        <v>3</v>
      </c>
      <c r="W11" s="27" t="s">
        <v>72</v>
      </c>
      <c r="X11" s="27" t="s">
        <v>60</v>
      </c>
    </row>
    <row r="12" spans="1:25" ht="19.5" customHeight="1">
      <c r="A12" s="27" t="s">
        <v>86</v>
      </c>
      <c r="B12" s="27" t="s">
        <v>87</v>
      </c>
      <c r="C12" s="27">
        <v>4</v>
      </c>
      <c r="D12" s="27">
        <v>3</v>
      </c>
      <c r="E12" s="27">
        <v>3</v>
      </c>
      <c r="F12" s="27">
        <v>3</v>
      </c>
      <c r="G12" s="27">
        <v>3</v>
      </c>
      <c r="H12" s="27">
        <v>3</v>
      </c>
      <c r="I12" s="27">
        <v>2</v>
      </c>
      <c r="J12" s="27">
        <v>2</v>
      </c>
      <c r="K12" s="27">
        <v>2</v>
      </c>
      <c r="L12" s="27">
        <v>3</v>
      </c>
      <c r="M12" s="27">
        <v>3</v>
      </c>
      <c r="N12" s="27">
        <v>3</v>
      </c>
      <c r="O12" s="27">
        <v>3</v>
      </c>
      <c r="P12" s="27">
        <v>2</v>
      </c>
      <c r="Q12" s="27">
        <v>3</v>
      </c>
      <c r="R12" s="27">
        <v>3</v>
      </c>
      <c r="S12" s="27">
        <v>3</v>
      </c>
      <c r="T12" s="27">
        <v>3</v>
      </c>
      <c r="U12" s="27">
        <v>4</v>
      </c>
      <c r="V12" s="27">
        <v>3</v>
      </c>
      <c r="W12" s="28" t="s">
        <v>88</v>
      </c>
      <c r="X12" s="27" t="s">
        <v>60</v>
      </c>
    </row>
    <row r="13" spans="1:25" ht="19.5" customHeight="1">
      <c r="A13" s="27" t="s">
        <v>89</v>
      </c>
      <c r="B13" s="27" t="s">
        <v>90</v>
      </c>
      <c r="C13" s="27">
        <v>4</v>
      </c>
      <c r="D13" s="27">
        <v>4</v>
      </c>
      <c r="E13" s="27">
        <v>4</v>
      </c>
      <c r="F13" s="27">
        <v>3</v>
      </c>
      <c r="G13" s="27">
        <v>4</v>
      </c>
      <c r="H13" s="27">
        <v>3</v>
      </c>
      <c r="I13" s="27">
        <v>1</v>
      </c>
      <c r="J13" s="27">
        <v>3</v>
      </c>
      <c r="K13" s="27">
        <v>3</v>
      </c>
      <c r="L13" s="27">
        <v>3</v>
      </c>
      <c r="M13" s="27">
        <v>3</v>
      </c>
      <c r="N13" s="27">
        <v>3</v>
      </c>
      <c r="O13" s="27">
        <v>3</v>
      </c>
      <c r="P13" s="27">
        <v>3</v>
      </c>
      <c r="Q13" s="27">
        <v>3</v>
      </c>
      <c r="R13" s="27">
        <v>3</v>
      </c>
      <c r="S13" s="27">
        <v>3</v>
      </c>
      <c r="T13" s="27">
        <v>3</v>
      </c>
      <c r="U13" s="27">
        <v>3</v>
      </c>
      <c r="V13" s="27">
        <v>3</v>
      </c>
      <c r="W13" s="27" t="s">
        <v>91</v>
      </c>
      <c r="X13" s="27" t="s">
        <v>60</v>
      </c>
    </row>
    <row r="14" spans="1:25" ht="19.5" customHeight="1">
      <c r="A14" s="27" t="s">
        <v>92</v>
      </c>
      <c r="B14" s="27" t="s">
        <v>93</v>
      </c>
      <c r="C14" s="27">
        <v>3</v>
      </c>
      <c r="D14" s="27">
        <v>3</v>
      </c>
      <c r="E14" s="27">
        <v>2</v>
      </c>
      <c r="F14" s="27">
        <v>3</v>
      </c>
      <c r="G14" s="27">
        <v>0</v>
      </c>
      <c r="H14" s="27">
        <v>2</v>
      </c>
      <c r="I14" s="27">
        <v>1</v>
      </c>
      <c r="J14" s="27">
        <v>2</v>
      </c>
      <c r="K14" s="27">
        <v>2</v>
      </c>
      <c r="L14" s="27">
        <v>3</v>
      </c>
      <c r="M14" s="27">
        <v>3</v>
      </c>
      <c r="N14" s="27">
        <v>2</v>
      </c>
      <c r="O14" s="27">
        <v>0</v>
      </c>
      <c r="P14" s="27">
        <v>0</v>
      </c>
      <c r="Q14" s="27">
        <v>2</v>
      </c>
      <c r="R14" s="27">
        <v>1</v>
      </c>
      <c r="S14" s="27">
        <v>2</v>
      </c>
      <c r="T14" s="27">
        <v>0</v>
      </c>
      <c r="U14" s="27">
        <v>1</v>
      </c>
      <c r="V14" s="27">
        <v>2</v>
      </c>
      <c r="W14" s="28" t="s">
        <v>94</v>
      </c>
      <c r="X14" s="27" t="s">
        <v>60</v>
      </c>
    </row>
    <row r="15" spans="1:25" ht="19.5" customHeight="1">
      <c r="A15" s="27" t="s">
        <v>95</v>
      </c>
      <c r="B15" s="27" t="s">
        <v>96</v>
      </c>
      <c r="C15" s="27">
        <v>4</v>
      </c>
      <c r="D15" s="27">
        <v>3</v>
      </c>
      <c r="E15" s="27">
        <v>4</v>
      </c>
      <c r="F15" s="27">
        <v>3</v>
      </c>
      <c r="G15" s="27">
        <v>3</v>
      </c>
      <c r="H15" s="27">
        <v>4</v>
      </c>
      <c r="I15" s="27">
        <v>4</v>
      </c>
      <c r="J15" s="27">
        <v>3</v>
      </c>
      <c r="K15" s="27">
        <v>3</v>
      </c>
      <c r="L15" s="27">
        <v>3</v>
      </c>
      <c r="M15" s="27">
        <v>3</v>
      </c>
      <c r="N15" s="27">
        <v>3</v>
      </c>
      <c r="O15" s="27">
        <v>3</v>
      </c>
      <c r="P15" s="27">
        <v>4</v>
      </c>
      <c r="Q15" s="27">
        <v>3</v>
      </c>
      <c r="R15" s="27">
        <v>3</v>
      </c>
      <c r="S15" s="27">
        <v>3</v>
      </c>
      <c r="T15" s="27">
        <v>3</v>
      </c>
      <c r="U15" s="27">
        <v>4</v>
      </c>
      <c r="V15" s="27">
        <v>3</v>
      </c>
      <c r="W15" s="27" t="s">
        <v>97</v>
      </c>
      <c r="X15" s="27" t="s">
        <v>60</v>
      </c>
    </row>
    <row r="16" spans="1:25" ht="19.5" customHeight="1">
      <c r="A16" s="27" t="s">
        <v>98</v>
      </c>
      <c r="B16" s="27" t="s">
        <v>99</v>
      </c>
      <c r="C16" s="27">
        <v>4</v>
      </c>
      <c r="D16" s="27">
        <v>3</v>
      </c>
      <c r="E16" s="27">
        <v>3</v>
      </c>
      <c r="F16" s="27">
        <v>2</v>
      </c>
      <c r="G16" s="27">
        <v>3</v>
      </c>
      <c r="H16" s="27">
        <v>2</v>
      </c>
      <c r="I16" s="27">
        <v>1</v>
      </c>
      <c r="J16" s="27">
        <v>2</v>
      </c>
      <c r="K16" s="27">
        <v>3</v>
      </c>
      <c r="L16" s="27">
        <v>2</v>
      </c>
      <c r="M16" s="27">
        <v>2</v>
      </c>
      <c r="N16" s="27">
        <v>3</v>
      </c>
      <c r="O16" s="27">
        <v>2</v>
      </c>
      <c r="P16" s="27">
        <v>2</v>
      </c>
      <c r="Q16" s="27">
        <v>2</v>
      </c>
      <c r="R16" s="27">
        <v>2</v>
      </c>
      <c r="S16" s="27">
        <v>3</v>
      </c>
      <c r="T16" s="27">
        <v>3</v>
      </c>
      <c r="U16" s="27">
        <v>3</v>
      </c>
      <c r="V16" s="27">
        <v>3</v>
      </c>
      <c r="W16" s="28" t="s">
        <v>100</v>
      </c>
      <c r="X16" s="27" t="s">
        <v>60</v>
      </c>
    </row>
    <row r="17" spans="1:24" ht="19.5" customHeight="1">
      <c r="A17" s="27" t="s">
        <v>101</v>
      </c>
      <c r="B17" s="27" t="s">
        <v>102</v>
      </c>
      <c r="C17" s="27">
        <v>4</v>
      </c>
      <c r="D17" s="27">
        <v>3</v>
      </c>
      <c r="E17" s="27">
        <v>3</v>
      </c>
      <c r="F17" s="27">
        <v>2</v>
      </c>
      <c r="G17" s="27">
        <v>3</v>
      </c>
      <c r="H17" s="27">
        <v>2</v>
      </c>
      <c r="I17" s="27">
        <v>1</v>
      </c>
      <c r="J17" s="27">
        <v>1</v>
      </c>
      <c r="K17" s="27">
        <v>2</v>
      </c>
      <c r="L17" s="27">
        <v>2</v>
      </c>
      <c r="M17" s="27">
        <v>2</v>
      </c>
      <c r="N17" s="27">
        <v>3</v>
      </c>
      <c r="O17" s="27">
        <v>1</v>
      </c>
      <c r="P17" s="27">
        <v>1</v>
      </c>
      <c r="Q17" s="27">
        <v>2</v>
      </c>
      <c r="R17" s="27">
        <v>2</v>
      </c>
      <c r="S17" s="27">
        <v>1</v>
      </c>
      <c r="T17" s="27">
        <v>3</v>
      </c>
      <c r="U17" s="27">
        <v>4</v>
      </c>
      <c r="V17" s="27">
        <v>3</v>
      </c>
      <c r="W17" s="27" t="s">
        <v>103</v>
      </c>
      <c r="X17" s="27" t="s">
        <v>60</v>
      </c>
    </row>
    <row r="18" spans="1:24" ht="19.5" customHeight="1">
      <c r="A18" s="27" t="s">
        <v>104</v>
      </c>
      <c r="B18" s="27" t="s">
        <v>105</v>
      </c>
      <c r="C18" s="27">
        <v>4</v>
      </c>
      <c r="D18" s="27">
        <v>4</v>
      </c>
      <c r="E18" s="27">
        <v>4</v>
      </c>
      <c r="F18" s="27">
        <v>4</v>
      </c>
      <c r="G18" s="27">
        <v>4</v>
      </c>
      <c r="H18" s="27">
        <v>4</v>
      </c>
      <c r="I18" s="27">
        <v>4</v>
      </c>
      <c r="J18" s="27">
        <v>4</v>
      </c>
      <c r="K18" s="27">
        <v>4</v>
      </c>
      <c r="L18" s="27">
        <v>4</v>
      </c>
      <c r="M18" s="27">
        <v>4</v>
      </c>
      <c r="N18" s="27">
        <v>4</v>
      </c>
      <c r="O18" s="27">
        <v>4</v>
      </c>
      <c r="P18" s="27">
        <v>4</v>
      </c>
      <c r="Q18" s="27">
        <v>4</v>
      </c>
      <c r="R18" s="27">
        <v>4</v>
      </c>
      <c r="S18" s="27">
        <v>4</v>
      </c>
      <c r="T18" s="27">
        <v>4</v>
      </c>
      <c r="U18" s="27">
        <v>4</v>
      </c>
      <c r="V18" s="27">
        <v>4</v>
      </c>
      <c r="W18" s="28" t="s">
        <v>106</v>
      </c>
      <c r="X18" s="27" t="s">
        <v>60</v>
      </c>
    </row>
    <row r="19" spans="1:24" ht="19.5" customHeight="1">
      <c r="A19" s="27" t="s">
        <v>107</v>
      </c>
      <c r="B19" s="27" t="s">
        <v>108</v>
      </c>
      <c r="C19" s="27">
        <v>4</v>
      </c>
      <c r="D19" s="27">
        <v>3</v>
      </c>
      <c r="E19" s="27">
        <v>3</v>
      </c>
      <c r="F19" s="27">
        <v>2</v>
      </c>
      <c r="G19" s="27">
        <v>3</v>
      </c>
      <c r="H19" s="27">
        <v>2</v>
      </c>
      <c r="I19" s="27">
        <v>2</v>
      </c>
      <c r="J19" s="27">
        <v>3</v>
      </c>
      <c r="K19" s="27">
        <v>3</v>
      </c>
      <c r="L19" s="27">
        <v>3</v>
      </c>
      <c r="M19" s="27">
        <v>2</v>
      </c>
      <c r="N19" s="27">
        <v>3</v>
      </c>
      <c r="O19" s="27">
        <v>2</v>
      </c>
      <c r="P19" s="27">
        <v>2</v>
      </c>
      <c r="Q19" s="27">
        <v>3</v>
      </c>
      <c r="R19" s="27">
        <v>3</v>
      </c>
      <c r="S19" s="27">
        <v>3</v>
      </c>
      <c r="T19" s="27">
        <v>2</v>
      </c>
      <c r="U19" s="27">
        <v>3</v>
      </c>
      <c r="V19" s="27">
        <v>3</v>
      </c>
      <c r="W19" s="27" t="s">
        <v>109</v>
      </c>
      <c r="X19" s="27" t="s">
        <v>60</v>
      </c>
    </row>
    <row r="20" spans="1:24" ht="19.5" customHeight="1">
      <c r="A20" s="27" t="s">
        <v>110</v>
      </c>
      <c r="B20" s="27" t="s">
        <v>111</v>
      </c>
      <c r="C20" s="27">
        <v>3</v>
      </c>
      <c r="D20" s="27">
        <v>3</v>
      </c>
      <c r="E20" s="27">
        <v>3</v>
      </c>
      <c r="F20" s="27">
        <v>2</v>
      </c>
      <c r="G20" s="27">
        <v>2</v>
      </c>
      <c r="H20" s="27">
        <v>1</v>
      </c>
      <c r="I20" s="27">
        <v>0</v>
      </c>
      <c r="J20" s="27">
        <v>1</v>
      </c>
      <c r="K20" s="27">
        <v>1</v>
      </c>
      <c r="L20" s="27">
        <v>1</v>
      </c>
      <c r="M20" s="27">
        <v>3</v>
      </c>
      <c r="N20" s="27">
        <v>2</v>
      </c>
      <c r="O20" s="27">
        <v>3</v>
      </c>
      <c r="P20" s="27">
        <v>3</v>
      </c>
      <c r="Q20" s="27">
        <v>0</v>
      </c>
      <c r="R20" s="27">
        <v>1</v>
      </c>
      <c r="S20" s="27">
        <v>2</v>
      </c>
      <c r="T20" s="27">
        <v>1</v>
      </c>
      <c r="U20" s="27">
        <v>2</v>
      </c>
      <c r="V20" s="27">
        <v>1</v>
      </c>
      <c r="W20" s="28" t="s">
        <v>112</v>
      </c>
      <c r="X20" s="27" t="s">
        <v>60</v>
      </c>
    </row>
    <row r="21" spans="1:24" ht="19.5" customHeight="1">
      <c r="A21" s="27" t="s">
        <v>113</v>
      </c>
      <c r="B21" s="27" t="s">
        <v>114</v>
      </c>
      <c r="C21" s="27">
        <v>4</v>
      </c>
      <c r="D21" s="27">
        <v>3</v>
      </c>
      <c r="E21" s="27">
        <v>4</v>
      </c>
      <c r="F21" s="27">
        <v>3</v>
      </c>
      <c r="G21" s="27">
        <v>3</v>
      </c>
      <c r="H21" s="27">
        <v>2</v>
      </c>
      <c r="I21" s="27">
        <v>2</v>
      </c>
      <c r="J21" s="27">
        <v>4</v>
      </c>
      <c r="K21" s="27">
        <v>3</v>
      </c>
      <c r="L21" s="27">
        <v>4</v>
      </c>
      <c r="M21" s="27">
        <v>4</v>
      </c>
      <c r="N21" s="27">
        <v>4</v>
      </c>
      <c r="O21" s="27">
        <v>3</v>
      </c>
      <c r="P21" s="27">
        <v>2</v>
      </c>
      <c r="Q21" s="27">
        <v>2</v>
      </c>
      <c r="R21" s="27">
        <v>3</v>
      </c>
      <c r="S21" s="27">
        <v>2</v>
      </c>
      <c r="T21" s="27">
        <v>2</v>
      </c>
      <c r="U21" s="27">
        <v>4</v>
      </c>
      <c r="V21" s="27">
        <v>3</v>
      </c>
      <c r="W21" s="27" t="s">
        <v>103</v>
      </c>
      <c r="X21" s="27" t="s">
        <v>60</v>
      </c>
    </row>
    <row r="22" spans="1:24" ht="19.5" customHeight="1">
      <c r="A22" s="27" t="s">
        <v>115</v>
      </c>
      <c r="B22" s="27" t="s">
        <v>116</v>
      </c>
      <c r="C22" s="27">
        <v>2</v>
      </c>
      <c r="D22" s="27">
        <v>3</v>
      </c>
      <c r="E22" s="27">
        <v>3</v>
      </c>
      <c r="F22" s="27">
        <v>3</v>
      </c>
      <c r="G22" s="27">
        <v>2</v>
      </c>
      <c r="H22" s="27">
        <v>3</v>
      </c>
      <c r="I22" s="27">
        <v>2</v>
      </c>
      <c r="J22" s="27">
        <v>2</v>
      </c>
      <c r="K22" s="27">
        <v>2</v>
      </c>
      <c r="L22" s="27">
        <v>2</v>
      </c>
      <c r="M22" s="27">
        <v>3</v>
      </c>
      <c r="N22" s="27">
        <v>3</v>
      </c>
      <c r="O22" s="27">
        <v>3</v>
      </c>
      <c r="P22" s="27">
        <v>3</v>
      </c>
      <c r="Q22" s="27">
        <v>3</v>
      </c>
      <c r="R22" s="27">
        <v>3</v>
      </c>
      <c r="S22" s="27">
        <v>2</v>
      </c>
      <c r="T22" s="27">
        <v>2</v>
      </c>
      <c r="U22" s="27">
        <v>4</v>
      </c>
      <c r="V22" s="27">
        <v>2</v>
      </c>
      <c r="W22" s="27" t="s">
        <v>117</v>
      </c>
      <c r="X22" s="27" t="s">
        <v>60</v>
      </c>
    </row>
    <row r="23" spans="1:24" ht="19.5" customHeight="1">
      <c r="A23" s="27" t="s">
        <v>118</v>
      </c>
      <c r="B23" s="27" t="s">
        <v>119</v>
      </c>
      <c r="C23" s="27">
        <v>4</v>
      </c>
      <c r="D23" s="27">
        <v>4</v>
      </c>
      <c r="E23" s="27">
        <v>4</v>
      </c>
      <c r="F23" s="27">
        <v>4</v>
      </c>
      <c r="G23" s="27">
        <v>4</v>
      </c>
      <c r="H23" s="27">
        <v>4</v>
      </c>
      <c r="I23" s="27">
        <v>4</v>
      </c>
      <c r="J23" s="27">
        <v>3</v>
      </c>
      <c r="K23" s="27">
        <v>4</v>
      </c>
      <c r="L23" s="27">
        <v>4</v>
      </c>
      <c r="M23" s="27">
        <v>4</v>
      </c>
      <c r="N23" s="27">
        <v>4</v>
      </c>
      <c r="O23" s="27">
        <v>4</v>
      </c>
      <c r="P23" s="27">
        <v>4</v>
      </c>
      <c r="Q23" s="27">
        <v>3</v>
      </c>
      <c r="R23" s="27">
        <v>4</v>
      </c>
      <c r="S23" s="27">
        <v>4</v>
      </c>
      <c r="T23" s="27">
        <v>4</v>
      </c>
      <c r="U23" s="27">
        <v>4</v>
      </c>
      <c r="V23" s="27">
        <v>4</v>
      </c>
      <c r="W23" s="27" t="s">
        <v>59</v>
      </c>
      <c r="X23" s="27" t="s">
        <v>60</v>
      </c>
    </row>
    <row r="24" spans="1:24" ht="19.5" customHeight="1">
      <c r="A24" s="27" t="s">
        <v>120</v>
      </c>
      <c r="B24" s="27" t="s">
        <v>121</v>
      </c>
      <c r="C24" s="27">
        <v>3</v>
      </c>
      <c r="D24" s="27">
        <v>3</v>
      </c>
      <c r="E24" s="27">
        <v>3</v>
      </c>
      <c r="F24" s="27">
        <v>2</v>
      </c>
      <c r="G24" s="27">
        <v>3</v>
      </c>
      <c r="H24" s="27">
        <v>3</v>
      </c>
      <c r="I24" s="27">
        <v>2</v>
      </c>
      <c r="J24" s="27">
        <v>3</v>
      </c>
      <c r="K24" s="27">
        <v>2</v>
      </c>
      <c r="L24" s="27">
        <v>3</v>
      </c>
      <c r="M24" s="27">
        <v>3</v>
      </c>
      <c r="N24" s="27">
        <v>2</v>
      </c>
      <c r="O24" s="27">
        <v>1</v>
      </c>
      <c r="P24" s="27">
        <v>1</v>
      </c>
      <c r="Q24" s="27">
        <v>3</v>
      </c>
      <c r="R24" s="27">
        <v>3</v>
      </c>
      <c r="S24" s="27">
        <v>2</v>
      </c>
      <c r="T24" s="27">
        <v>2</v>
      </c>
      <c r="U24" s="27">
        <v>4</v>
      </c>
      <c r="V24" s="27">
        <v>3</v>
      </c>
      <c r="W24" s="27" t="s">
        <v>122</v>
      </c>
      <c r="X24" s="27" t="s">
        <v>60</v>
      </c>
    </row>
    <row r="25" spans="1:24" ht="19.5" customHeight="1">
      <c r="A25" s="27" t="s">
        <v>123</v>
      </c>
      <c r="B25" s="27" t="s">
        <v>124</v>
      </c>
      <c r="C25" s="27">
        <v>4</v>
      </c>
      <c r="D25" s="27">
        <v>4</v>
      </c>
      <c r="E25" s="27">
        <v>4</v>
      </c>
      <c r="F25" s="27">
        <v>4</v>
      </c>
      <c r="G25" s="27">
        <v>4</v>
      </c>
      <c r="H25" s="27">
        <v>4</v>
      </c>
      <c r="I25" s="27">
        <v>2</v>
      </c>
      <c r="J25" s="27">
        <v>3</v>
      </c>
      <c r="K25" s="27">
        <v>4</v>
      </c>
      <c r="L25" s="27">
        <v>4</v>
      </c>
      <c r="M25" s="27">
        <v>4</v>
      </c>
      <c r="N25" s="27">
        <v>4</v>
      </c>
      <c r="O25" s="27">
        <v>4</v>
      </c>
      <c r="P25" s="27">
        <v>4</v>
      </c>
      <c r="Q25" s="27">
        <v>4</v>
      </c>
      <c r="R25" s="27">
        <v>4</v>
      </c>
      <c r="S25" s="27">
        <v>4</v>
      </c>
      <c r="T25" s="27">
        <v>4</v>
      </c>
      <c r="U25" s="27">
        <v>4</v>
      </c>
      <c r="V25" s="27">
        <v>4</v>
      </c>
      <c r="W25" s="27" t="s">
        <v>125</v>
      </c>
      <c r="X25" s="27" t="s">
        <v>60</v>
      </c>
    </row>
    <row r="26" spans="1:24" ht="19.5" customHeight="1">
      <c r="A26" s="27" t="s">
        <v>126</v>
      </c>
      <c r="B26" s="27" t="s">
        <v>127</v>
      </c>
      <c r="C26" s="27">
        <v>4</v>
      </c>
      <c r="D26" s="27">
        <v>3</v>
      </c>
      <c r="E26" s="27">
        <v>3</v>
      </c>
      <c r="F26" s="27">
        <v>3</v>
      </c>
      <c r="G26" s="27">
        <v>4</v>
      </c>
      <c r="H26" s="27">
        <v>4</v>
      </c>
      <c r="I26" s="27">
        <v>4</v>
      </c>
      <c r="J26" s="27">
        <v>3</v>
      </c>
      <c r="K26" s="27">
        <v>3</v>
      </c>
      <c r="L26" s="27">
        <v>4</v>
      </c>
      <c r="M26" s="27">
        <v>3</v>
      </c>
      <c r="N26" s="27">
        <v>4</v>
      </c>
      <c r="O26" s="27">
        <v>3</v>
      </c>
      <c r="P26" s="27">
        <v>3</v>
      </c>
      <c r="Q26" s="27">
        <v>4</v>
      </c>
      <c r="R26" s="27">
        <v>4</v>
      </c>
      <c r="S26" s="27">
        <v>4</v>
      </c>
      <c r="T26" s="27">
        <v>4</v>
      </c>
      <c r="U26" s="27">
        <v>4</v>
      </c>
      <c r="V26" s="27">
        <v>3</v>
      </c>
      <c r="W26" s="27" t="s">
        <v>117</v>
      </c>
      <c r="X26" s="27" t="s">
        <v>60</v>
      </c>
    </row>
    <row r="27" spans="1:24" ht="19.5" customHeight="1">
      <c r="A27" s="27" t="s">
        <v>128</v>
      </c>
      <c r="B27" s="27" t="s">
        <v>129</v>
      </c>
      <c r="C27" s="27">
        <v>4</v>
      </c>
      <c r="D27" s="27">
        <v>3</v>
      </c>
      <c r="E27" s="27">
        <v>3</v>
      </c>
      <c r="F27" s="27">
        <v>3</v>
      </c>
      <c r="G27" s="27">
        <v>4</v>
      </c>
      <c r="H27" s="27">
        <v>3</v>
      </c>
      <c r="I27" s="27">
        <v>3</v>
      </c>
      <c r="J27" s="27">
        <v>0</v>
      </c>
      <c r="K27" s="27">
        <v>3</v>
      </c>
      <c r="L27" s="27">
        <v>3</v>
      </c>
      <c r="M27" s="27">
        <v>1</v>
      </c>
      <c r="N27" s="27">
        <v>3</v>
      </c>
      <c r="O27" s="27">
        <v>2</v>
      </c>
      <c r="P27" s="27">
        <v>3</v>
      </c>
      <c r="Q27" s="27">
        <v>2</v>
      </c>
      <c r="R27" s="27">
        <v>2</v>
      </c>
      <c r="S27" s="27">
        <v>3</v>
      </c>
      <c r="T27" s="27">
        <v>3</v>
      </c>
      <c r="U27" s="27">
        <v>4</v>
      </c>
      <c r="V27" s="27">
        <v>3</v>
      </c>
      <c r="W27" s="28" t="s">
        <v>130</v>
      </c>
      <c r="X27" s="27" t="s">
        <v>60</v>
      </c>
    </row>
    <row r="28" spans="1:24" ht="19.5" customHeight="1">
      <c r="A28" s="27" t="s">
        <v>131</v>
      </c>
      <c r="B28" s="27" t="s">
        <v>132</v>
      </c>
      <c r="C28" s="27">
        <v>4</v>
      </c>
      <c r="D28" s="27">
        <v>3</v>
      </c>
      <c r="E28" s="27">
        <v>3</v>
      </c>
      <c r="F28" s="27">
        <v>3</v>
      </c>
      <c r="G28" s="27">
        <v>3</v>
      </c>
      <c r="H28" s="27">
        <v>3</v>
      </c>
      <c r="I28" s="27">
        <v>3</v>
      </c>
      <c r="J28" s="27">
        <v>3</v>
      </c>
      <c r="K28" s="27">
        <v>3</v>
      </c>
      <c r="L28" s="27">
        <v>3</v>
      </c>
      <c r="M28" s="27">
        <v>3</v>
      </c>
      <c r="N28" s="27">
        <v>3</v>
      </c>
      <c r="O28" s="27">
        <v>3</v>
      </c>
      <c r="P28" s="27">
        <v>3</v>
      </c>
      <c r="Q28" s="27">
        <v>3</v>
      </c>
      <c r="R28" s="27">
        <v>3</v>
      </c>
      <c r="S28" s="27">
        <v>3</v>
      </c>
      <c r="T28" s="27">
        <v>3</v>
      </c>
      <c r="U28" s="27">
        <v>3</v>
      </c>
      <c r="V28" s="27">
        <v>3</v>
      </c>
      <c r="W28" s="27" t="s">
        <v>133</v>
      </c>
      <c r="X28" s="27" t="s">
        <v>60</v>
      </c>
    </row>
    <row r="29" spans="1:24" ht="19.5" customHeight="1">
      <c r="A29" s="27" t="s">
        <v>134</v>
      </c>
      <c r="B29" s="27" t="s">
        <v>135</v>
      </c>
      <c r="C29" s="27">
        <v>4</v>
      </c>
      <c r="D29" s="27">
        <v>3</v>
      </c>
      <c r="E29" s="27">
        <v>4</v>
      </c>
      <c r="F29" s="27">
        <v>2</v>
      </c>
      <c r="G29" s="27">
        <v>3</v>
      </c>
      <c r="H29" s="27">
        <v>3</v>
      </c>
      <c r="I29" s="27">
        <v>3</v>
      </c>
      <c r="J29" s="27">
        <v>2</v>
      </c>
      <c r="K29" s="27">
        <v>3</v>
      </c>
      <c r="L29" s="27">
        <v>3</v>
      </c>
      <c r="M29" s="27">
        <v>2</v>
      </c>
      <c r="N29" s="27">
        <v>3</v>
      </c>
      <c r="O29" s="27">
        <v>3</v>
      </c>
      <c r="P29" s="27">
        <v>3</v>
      </c>
      <c r="Q29" s="27">
        <v>2</v>
      </c>
      <c r="R29" s="27">
        <v>3</v>
      </c>
      <c r="S29" s="27">
        <v>3</v>
      </c>
      <c r="T29" s="27">
        <v>3</v>
      </c>
      <c r="U29" s="27">
        <v>4</v>
      </c>
      <c r="V29" s="27">
        <v>3</v>
      </c>
      <c r="W29" s="27" t="s">
        <v>72</v>
      </c>
      <c r="X29" s="27" t="s">
        <v>60</v>
      </c>
    </row>
    <row r="30" spans="1:24" ht="19.5" customHeight="1">
      <c r="A30" s="27" t="s">
        <v>136</v>
      </c>
      <c r="B30" s="27" t="s">
        <v>137</v>
      </c>
      <c r="C30" s="27">
        <v>4</v>
      </c>
      <c r="D30" s="27">
        <v>4</v>
      </c>
      <c r="E30" s="27">
        <v>4</v>
      </c>
      <c r="F30" s="27">
        <v>4</v>
      </c>
      <c r="G30" s="27">
        <v>4</v>
      </c>
      <c r="H30" s="27">
        <v>4</v>
      </c>
      <c r="I30" s="27">
        <v>4</v>
      </c>
      <c r="J30" s="27">
        <v>4</v>
      </c>
      <c r="K30" s="27">
        <v>4</v>
      </c>
      <c r="L30" s="27">
        <v>4</v>
      </c>
      <c r="M30" s="27">
        <v>4</v>
      </c>
      <c r="N30" s="27">
        <v>4</v>
      </c>
      <c r="O30" s="27">
        <v>4</v>
      </c>
      <c r="P30" s="27">
        <v>4</v>
      </c>
      <c r="Q30" s="27">
        <v>4</v>
      </c>
      <c r="R30" s="27">
        <v>4</v>
      </c>
      <c r="S30" s="27">
        <v>4</v>
      </c>
      <c r="T30" s="27">
        <v>4</v>
      </c>
      <c r="U30" s="27">
        <v>4</v>
      </c>
      <c r="V30" s="27">
        <v>4</v>
      </c>
      <c r="W30" s="27" t="s">
        <v>138</v>
      </c>
      <c r="X30" s="27" t="s">
        <v>60</v>
      </c>
    </row>
    <row r="31" spans="1:24" ht="19.5" customHeight="1">
      <c r="A31" s="27" t="s">
        <v>139</v>
      </c>
      <c r="B31" s="27" t="s">
        <v>140</v>
      </c>
      <c r="C31" s="27">
        <v>4</v>
      </c>
      <c r="D31" s="27">
        <v>3</v>
      </c>
      <c r="E31" s="27">
        <v>3</v>
      </c>
      <c r="F31" s="27">
        <v>3</v>
      </c>
      <c r="G31" s="27">
        <v>3</v>
      </c>
      <c r="H31" s="27">
        <v>2</v>
      </c>
      <c r="I31" s="27">
        <v>2</v>
      </c>
      <c r="J31" s="27">
        <v>3</v>
      </c>
      <c r="K31" s="27">
        <v>2</v>
      </c>
      <c r="L31" s="27">
        <v>3</v>
      </c>
      <c r="M31" s="27">
        <v>3</v>
      </c>
      <c r="N31" s="27">
        <v>3</v>
      </c>
      <c r="O31" s="27">
        <v>3</v>
      </c>
      <c r="P31" s="27">
        <v>3</v>
      </c>
      <c r="Q31" s="27">
        <v>3</v>
      </c>
      <c r="R31" s="27">
        <v>3</v>
      </c>
      <c r="S31" s="27">
        <v>2</v>
      </c>
      <c r="T31" s="27">
        <v>3</v>
      </c>
      <c r="U31" s="27">
        <v>3</v>
      </c>
      <c r="V31" s="27">
        <v>3</v>
      </c>
      <c r="W31" s="27" t="s">
        <v>141</v>
      </c>
      <c r="X31" s="27" t="s">
        <v>60</v>
      </c>
    </row>
    <row r="32" spans="1:24" ht="19.5" customHeight="1">
      <c r="A32" s="27" t="s">
        <v>142</v>
      </c>
      <c r="B32" s="27" t="s">
        <v>143</v>
      </c>
      <c r="C32" s="27">
        <v>4</v>
      </c>
      <c r="D32" s="27">
        <v>3</v>
      </c>
      <c r="E32" s="27">
        <v>3</v>
      </c>
      <c r="F32" s="27">
        <v>3</v>
      </c>
      <c r="G32" s="27">
        <v>4</v>
      </c>
      <c r="H32" s="27">
        <v>4</v>
      </c>
      <c r="I32" s="27">
        <v>4</v>
      </c>
      <c r="J32" s="27">
        <v>3</v>
      </c>
      <c r="K32" s="27">
        <v>4</v>
      </c>
      <c r="L32" s="27">
        <v>4</v>
      </c>
      <c r="M32" s="27">
        <v>4</v>
      </c>
      <c r="N32" s="27">
        <v>2</v>
      </c>
      <c r="O32" s="27">
        <v>4</v>
      </c>
      <c r="P32" s="27">
        <v>4</v>
      </c>
      <c r="Q32" s="27">
        <v>4</v>
      </c>
      <c r="R32" s="27">
        <v>3</v>
      </c>
      <c r="S32" s="27">
        <v>4</v>
      </c>
      <c r="T32" s="27">
        <v>4</v>
      </c>
      <c r="U32" s="27">
        <v>4</v>
      </c>
      <c r="V32" s="27">
        <v>4</v>
      </c>
      <c r="W32" s="28" t="s">
        <v>144</v>
      </c>
      <c r="X32" s="27" t="s">
        <v>60</v>
      </c>
    </row>
    <row r="33" spans="1:24" ht="19.5" customHeight="1">
      <c r="A33" s="27" t="s">
        <v>145</v>
      </c>
      <c r="B33" s="27" t="s">
        <v>146</v>
      </c>
      <c r="C33" s="27">
        <v>3</v>
      </c>
      <c r="D33" s="27">
        <v>3</v>
      </c>
      <c r="E33" s="27">
        <v>2</v>
      </c>
      <c r="F33" s="27">
        <v>2</v>
      </c>
      <c r="G33" s="27">
        <v>4</v>
      </c>
      <c r="H33" s="27">
        <v>0</v>
      </c>
      <c r="I33" s="27">
        <v>1</v>
      </c>
      <c r="J33" s="27">
        <v>2</v>
      </c>
      <c r="K33" s="27">
        <v>3</v>
      </c>
      <c r="L33" s="27">
        <v>3</v>
      </c>
      <c r="M33" s="27">
        <v>2</v>
      </c>
      <c r="N33" s="27">
        <v>2</v>
      </c>
      <c r="O33" s="27">
        <v>2</v>
      </c>
      <c r="P33" s="27">
        <v>1</v>
      </c>
      <c r="Q33" s="27">
        <v>2</v>
      </c>
      <c r="R33" s="27">
        <v>3</v>
      </c>
      <c r="S33" s="27">
        <v>2</v>
      </c>
      <c r="T33" s="27">
        <v>1</v>
      </c>
      <c r="U33" s="27">
        <v>3</v>
      </c>
      <c r="V33" s="27">
        <v>3</v>
      </c>
      <c r="W33" s="28" t="s">
        <v>147</v>
      </c>
      <c r="X33" s="27" t="s">
        <v>60</v>
      </c>
    </row>
    <row r="34" spans="1:24" ht="19.5" customHeight="1">
      <c r="A34" s="27" t="s">
        <v>148</v>
      </c>
      <c r="B34" s="27" t="s">
        <v>149</v>
      </c>
      <c r="C34" s="27">
        <v>4</v>
      </c>
      <c r="D34" s="27">
        <v>3</v>
      </c>
      <c r="E34" s="27">
        <v>3</v>
      </c>
      <c r="F34" s="27">
        <v>3</v>
      </c>
      <c r="G34" s="27">
        <v>4</v>
      </c>
      <c r="H34" s="27">
        <v>4</v>
      </c>
      <c r="I34" s="27">
        <v>2</v>
      </c>
      <c r="J34" s="27">
        <v>2</v>
      </c>
      <c r="K34" s="27">
        <v>3</v>
      </c>
      <c r="L34" s="27">
        <v>3</v>
      </c>
      <c r="M34" s="27">
        <v>3</v>
      </c>
      <c r="N34" s="27">
        <v>3</v>
      </c>
      <c r="O34" s="27">
        <v>3</v>
      </c>
      <c r="P34" s="27">
        <v>3</v>
      </c>
      <c r="Q34" s="27">
        <v>4</v>
      </c>
      <c r="R34" s="27">
        <v>3</v>
      </c>
      <c r="S34" s="27">
        <v>2</v>
      </c>
      <c r="T34" s="27">
        <v>3</v>
      </c>
      <c r="U34" s="27">
        <v>4</v>
      </c>
      <c r="V34" s="27">
        <v>3</v>
      </c>
      <c r="W34" s="27" t="s">
        <v>150</v>
      </c>
      <c r="X34" s="27" t="s">
        <v>60</v>
      </c>
    </row>
    <row r="35" spans="1:24" ht="19.5" customHeight="1">
      <c r="A35" s="27" t="s">
        <v>151</v>
      </c>
      <c r="B35" s="27" t="s">
        <v>152</v>
      </c>
      <c r="C35" s="27">
        <v>4</v>
      </c>
      <c r="D35" s="27">
        <v>3</v>
      </c>
      <c r="E35" s="27">
        <v>4</v>
      </c>
      <c r="F35" s="27">
        <v>3</v>
      </c>
      <c r="G35" s="27">
        <v>4</v>
      </c>
      <c r="H35" s="27">
        <v>4</v>
      </c>
      <c r="I35" s="27">
        <v>2</v>
      </c>
      <c r="J35" s="27">
        <v>2</v>
      </c>
      <c r="K35" s="27">
        <v>3</v>
      </c>
      <c r="L35" s="27">
        <v>3</v>
      </c>
      <c r="M35" s="27">
        <v>4</v>
      </c>
      <c r="N35" s="27">
        <v>4</v>
      </c>
      <c r="O35" s="27">
        <v>3</v>
      </c>
      <c r="P35" s="27">
        <v>4</v>
      </c>
      <c r="Q35" s="27">
        <v>3</v>
      </c>
      <c r="R35" s="27">
        <v>3</v>
      </c>
      <c r="S35" s="27">
        <v>4</v>
      </c>
      <c r="T35" s="27">
        <v>3</v>
      </c>
      <c r="U35" s="27">
        <v>4</v>
      </c>
      <c r="V35" s="27">
        <v>3</v>
      </c>
      <c r="W35" s="27" t="s">
        <v>153</v>
      </c>
      <c r="X35" s="27" t="s">
        <v>60</v>
      </c>
    </row>
    <row r="36" spans="1:24" ht="19.5" customHeight="1">
      <c r="A36" s="27" t="s">
        <v>154</v>
      </c>
      <c r="B36" s="27" t="s">
        <v>155</v>
      </c>
      <c r="C36" s="27">
        <v>4</v>
      </c>
      <c r="D36" s="27">
        <v>4</v>
      </c>
      <c r="E36" s="27">
        <v>4</v>
      </c>
      <c r="F36" s="27">
        <v>4</v>
      </c>
      <c r="G36" s="27">
        <v>4</v>
      </c>
      <c r="H36" s="27">
        <v>4</v>
      </c>
      <c r="I36" s="27">
        <v>4</v>
      </c>
      <c r="J36" s="27">
        <v>4</v>
      </c>
      <c r="K36" s="27">
        <v>4</v>
      </c>
      <c r="L36" s="27">
        <v>4</v>
      </c>
      <c r="M36" s="27">
        <v>4</v>
      </c>
      <c r="N36" s="27">
        <v>4</v>
      </c>
      <c r="O36" s="27">
        <v>4</v>
      </c>
      <c r="P36" s="27">
        <v>3</v>
      </c>
      <c r="Q36" s="27">
        <v>3</v>
      </c>
      <c r="R36" s="27">
        <v>3</v>
      </c>
      <c r="S36" s="27">
        <v>3</v>
      </c>
      <c r="T36" s="27">
        <v>4</v>
      </c>
      <c r="U36" s="27">
        <v>4</v>
      </c>
      <c r="V36" s="27">
        <v>3</v>
      </c>
      <c r="W36" s="27" t="s">
        <v>156</v>
      </c>
      <c r="X36" s="27" t="s">
        <v>60</v>
      </c>
    </row>
    <row r="37" spans="1:24" ht="19.5" customHeight="1">
      <c r="A37" s="27" t="s">
        <v>157</v>
      </c>
      <c r="B37" s="27" t="s">
        <v>158</v>
      </c>
      <c r="C37" s="27">
        <v>4</v>
      </c>
      <c r="D37" s="27">
        <v>3</v>
      </c>
      <c r="E37" s="27">
        <v>4</v>
      </c>
      <c r="F37" s="27">
        <v>4</v>
      </c>
      <c r="G37" s="27">
        <v>4</v>
      </c>
      <c r="H37" s="27">
        <v>4</v>
      </c>
      <c r="I37" s="27">
        <v>3</v>
      </c>
      <c r="J37" s="27">
        <v>3</v>
      </c>
      <c r="K37" s="27">
        <v>3</v>
      </c>
      <c r="L37" s="27">
        <v>4</v>
      </c>
      <c r="M37" s="27">
        <v>3</v>
      </c>
      <c r="N37" s="27">
        <v>4</v>
      </c>
      <c r="O37" s="27">
        <v>4</v>
      </c>
      <c r="P37" s="27">
        <v>3</v>
      </c>
      <c r="Q37" s="27">
        <v>4</v>
      </c>
      <c r="R37" s="27">
        <v>4</v>
      </c>
      <c r="S37" s="27">
        <v>4</v>
      </c>
      <c r="T37" s="27">
        <v>4</v>
      </c>
      <c r="U37" s="27">
        <v>4</v>
      </c>
      <c r="V37" s="27">
        <v>4</v>
      </c>
      <c r="W37" s="27" t="s">
        <v>133</v>
      </c>
      <c r="X37" s="27" t="s">
        <v>60</v>
      </c>
    </row>
    <row r="38" spans="1:24" ht="19.5" customHeight="1">
      <c r="A38" s="27" t="s">
        <v>159</v>
      </c>
      <c r="B38" s="27" t="s">
        <v>160</v>
      </c>
      <c r="C38" s="27">
        <v>4</v>
      </c>
      <c r="D38" s="27">
        <v>4</v>
      </c>
      <c r="E38" s="27">
        <v>4</v>
      </c>
      <c r="F38" s="27">
        <v>4</v>
      </c>
      <c r="G38" s="27">
        <v>4</v>
      </c>
      <c r="H38" s="27">
        <v>3</v>
      </c>
      <c r="I38" s="27">
        <v>4</v>
      </c>
      <c r="J38" s="27">
        <v>4</v>
      </c>
      <c r="K38" s="27">
        <v>3</v>
      </c>
      <c r="L38" s="27">
        <v>4</v>
      </c>
      <c r="M38" s="27">
        <v>4</v>
      </c>
      <c r="N38" s="27">
        <v>4</v>
      </c>
      <c r="O38" s="27">
        <v>4</v>
      </c>
      <c r="P38" s="27">
        <v>4</v>
      </c>
      <c r="Q38" s="27">
        <v>3</v>
      </c>
      <c r="R38" s="27">
        <v>3</v>
      </c>
      <c r="S38" s="27">
        <v>4</v>
      </c>
      <c r="T38" s="27">
        <v>4</v>
      </c>
      <c r="U38" s="27">
        <v>4</v>
      </c>
      <c r="V38" s="27">
        <v>4</v>
      </c>
      <c r="W38" s="28" t="s">
        <v>161</v>
      </c>
      <c r="X38" s="27" t="s">
        <v>60</v>
      </c>
    </row>
    <row r="39" spans="1:24" ht="19.5" customHeight="1">
      <c r="A39" s="27" t="s">
        <v>162</v>
      </c>
      <c r="B39" s="27" t="s">
        <v>163</v>
      </c>
      <c r="C39" s="27">
        <v>4</v>
      </c>
      <c r="D39" s="27">
        <v>4</v>
      </c>
      <c r="E39" s="27">
        <v>4</v>
      </c>
      <c r="F39" s="27">
        <v>4</v>
      </c>
      <c r="G39" s="27">
        <v>4</v>
      </c>
      <c r="H39" s="27">
        <v>4</v>
      </c>
      <c r="I39" s="27">
        <v>4</v>
      </c>
      <c r="J39" s="27">
        <v>4</v>
      </c>
      <c r="K39" s="27">
        <v>4</v>
      </c>
      <c r="L39" s="27">
        <v>4</v>
      </c>
      <c r="M39" s="27">
        <v>4</v>
      </c>
      <c r="N39" s="27">
        <v>4</v>
      </c>
      <c r="O39" s="27">
        <v>4</v>
      </c>
      <c r="P39" s="27">
        <v>4</v>
      </c>
      <c r="Q39" s="27">
        <v>4</v>
      </c>
      <c r="R39" s="27">
        <v>4</v>
      </c>
      <c r="S39" s="27">
        <v>4</v>
      </c>
      <c r="T39" s="27">
        <v>4</v>
      </c>
      <c r="U39" s="27">
        <v>4</v>
      </c>
      <c r="V39" s="27">
        <v>4</v>
      </c>
      <c r="W39" s="28" t="s">
        <v>164</v>
      </c>
      <c r="X39" s="27" t="s">
        <v>60</v>
      </c>
    </row>
    <row r="40" spans="1:24" ht="19.5" customHeight="1">
      <c r="A40" s="27" t="s">
        <v>165</v>
      </c>
      <c r="B40" s="27" t="s">
        <v>166</v>
      </c>
      <c r="C40" s="27">
        <v>4</v>
      </c>
      <c r="D40" s="27">
        <v>4</v>
      </c>
      <c r="E40" s="27">
        <v>3</v>
      </c>
      <c r="F40" s="27">
        <v>3</v>
      </c>
      <c r="G40" s="27">
        <v>4</v>
      </c>
      <c r="H40" s="27">
        <v>3</v>
      </c>
      <c r="I40" s="27">
        <v>3</v>
      </c>
      <c r="J40" s="27">
        <v>2</v>
      </c>
      <c r="K40" s="27">
        <v>2</v>
      </c>
      <c r="L40" s="27">
        <v>3</v>
      </c>
      <c r="M40" s="27">
        <v>2</v>
      </c>
      <c r="N40" s="27">
        <v>3</v>
      </c>
      <c r="O40" s="27">
        <v>1</v>
      </c>
      <c r="P40" s="27">
        <v>1</v>
      </c>
      <c r="Q40" s="27">
        <v>3</v>
      </c>
      <c r="R40" s="27">
        <v>2</v>
      </c>
      <c r="S40" s="27">
        <v>3</v>
      </c>
      <c r="T40" s="27">
        <v>2</v>
      </c>
      <c r="U40" s="27">
        <v>4</v>
      </c>
      <c r="V40" s="27">
        <v>3</v>
      </c>
      <c r="W40" s="28" t="s">
        <v>167</v>
      </c>
      <c r="X40" s="27" t="s">
        <v>60</v>
      </c>
    </row>
    <row r="41" spans="1:24" ht="19.5" customHeight="1">
      <c r="A41" s="27" t="s">
        <v>168</v>
      </c>
      <c r="B41" s="27" t="s">
        <v>169</v>
      </c>
      <c r="C41" s="27">
        <v>4</v>
      </c>
      <c r="D41" s="27">
        <v>4</v>
      </c>
      <c r="E41" s="27">
        <v>4</v>
      </c>
      <c r="F41" s="27">
        <v>4</v>
      </c>
      <c r="G41" s="27">
        <v>4</v>
      </c>
      <c r="H41" s="27">
        <v>3</v>
      </c>
      <c r="I41" s="27">
        <v>3</v>
      </c>
      <c r="J41" s="27">
        <v>4</v>
      </c>
      <c r="K41" s="27">
        <v>3</v>
      </c>
      <c r="L41" s="27">
        <v>4</v>
      </c>
      <c r="M41" s="27">
        <v>4</v>
      </c>
      <c r="N41" s="27">
        <v>4</v>
      </c>
      <c r="O41" s="27">
        <v>3</v>
      </c>
      <c r="P41" s="27">
        <v>3</v>
      </c>
      <c r="Q41" s="27">
        <v>3</v>
      </c>
      <c r="R41" s="27">
        <v>3</v>
      </c>
      <c r="S41" s="27">
        <v>4</v>
      </c>
      <c r="T41" s="27">
        <v>3</v>
      </c>
      <c r="U41" s="27">
        <v>4</v>
      </c>
      <c r="V41" s="27">
        <v>4</v>
      </c>
      <c r="W41" s="27" t="s">
        <v>170</v>
      </c>
      <c r="X41" s="27" t="s">
        <v>60</v>
      </c>
    </row>
    <row r="42" spans="1:24" ht="19.5" customHeight="1">
      <c r="A42" s="27" t="s">
        <v>171</v>
      </c>
      <c r="B42" s="27" t="s">
        <v>172</v>
      </c>
      <c r="C42" s="27">
        <v>4</v>
      </c>
      <c r="D42" s="27">
        <v>3</v>
      </c>
      <c r="E42" s="27">
        <v>2</v>
      </c>
      <c r="F42" s="27">
        <v>2</v>
      </c>
      <c r="G42" s="27">
        <v>3</v>
      </c>
      <c r="H42" s="27">
        <v>3</v>
      </c>
      <c r="I42" s="27">
        <v>2</v>
      </c>
      <c r="J42" s="27">
        <v>3</v>
      </c>
      <c r="K42" s="27">
        <v>1</v>
      </c>
      <c r="L42" s="27">
        <v>2</v>
      </c>
      <c r="M42" s="27">
        <v>2</v>
      </c>
      <c r="N42" s="27">
        <v>2</v>
      </c>
      <c r="O42" s="27">
        <v>2</v>
      </c>
      <c r="P42" s="27">
        <v>1</v>
      </c>
      <c r="Q42" s="27">
        <v>2</v>
      </c>
      <c r="R42" s="27">
        <v>2</v>
      </c>
      <c r="S42" s="27">
        <v>2</v>
      </c>
      <c r="T42" s="27">
        <v>1</v>
      </c>
      <c r="U42" s="27">
        <v>2</v>
      </c>
      <c r="V42" s="27">
        <v>2</v>
      </c>
      <c r="W42" s="27" t="s">
        <v>173</v>
      </c>
      <c r="X42" s="27" t="s">
        <v>60</v>
      </c>
    </row>
    <row r="43" spans="1:24" ht="19.5" customHeight="1">
      <c r="A43" s="27" t="s">
        <v>174</v>
      </c>
      <c r="B43" s="27" t="s">
        <v>175</v>
      </c>
      <c r="C43" s="27">
        <v>4</v>
      </c>
      <c r="D43" s="27">
        <v>4</v>
      </c>
      <c r="E43" s="27">
        <v>4</v>
      </c>
      <c r="F43" s="27">
        <v>4</v>
      </c>
      <c r="G43" s="27">
        <v>4</v>
      </c>
      <c r="H43" s="27">
        <v>4</v>
      </c>
      <c r="I43" s="27">
        <v>4</v>
      </c>
      <c r="J43" s="27">
        <v>4</v>
      </c>
      <c r="K43" s="27">
        <v>4</v>
      </c>
      <c r="L43" s="27">
        <v>4</v>
      </c>
      <c r="M43" s="27">
        <v>4</v>
      </c>
      <c r="N43" s="27">
        <v>4</v>
      </c>
      <c r="O43" s="27">
        <v>4</v>
      </c>
      <c r="P43" s="27">
        <v>4</v>
      </c>
      <c r="Q43" s="27">
        <v>4</v>
      </c>
      <c r="R43" s="27">
        <v>4</v>
      </c>
      <c r="S43" s="27">
        <v>4</v>
      </c>
      <c r="T43" s="27">
        <v>4</v>
      </c>
      <c r="U43" s="27">
        <v>4</v>
      </c>
      <c r="V43" s="27">
        <v>4</v>
      </c>
      <c r="W43" s="27" t="s">
        <v>133</v>
      </c>
      <c r="X43" s="27" t="s">
        <v>60</v>
      </c>
    </row>
    <row r="44" spans="1:24" ht="19.5" customHeight="1">
      <c r="A44" s="27" t="s">
        <v>176</v>
      </c>
      <c r="B44" s="27" t="s">
        <v>177</v>
      </c>
      <c r="C44" s="27">
        <v>3</v>
      </c>
      <c r="D44" s="27">
        <v>3</v>
      </c>
      <c r="E44" s="27">
        <v>3</v>
      </c>
      <c r="F44" s="27">
        <v>2</v>
      </c>
      <c r="G44" s="27">
        <v>3</v>
      </c>
      <c r="H44" s="27">
        <v>2</v>
      </c>
      <c r="I44" s="27">
        <v>2</v>
      </c>
      <c r="J44" s="27">
        <v>3</v>
      </c>
      <c r="K44" s="27">
        <v>3</v>
      </c>
      <c r="L44" s="27">
        <v>3</v>
      </c>
      <c r="M44" s="27">
        <v>3</v>
      </c>
      <c r="N44" s="27">
        <v>3</v>
      </c>
      <c r="O44" s="27">
        <v>3</v>
      </c>
      <c r="P44" s="27">
        <v>2</v>
      </c>
      <c r="Q44" s="27">
        <v>3</v>
      </c>
      <c r="R44" s="27">
        <v>3</v>
      </c>
      <c r="S44" s="27">
        <v>2</v>
      </c>
      <c r="T44" s="27">
        <v>2</v>
      </c>
      <c r="U44" s="27">
        <v>2</v>
      </c>
      <c r="V44" s="27">
        <v>3</v>
      </c>
      <c r="W44" s="27" t="s">
        <v>178</v>
      </c>
      <c r="X44" s="27" t="s">
        <v>60</v>
      </c>
    </row>
    <row r="45" spans="1:24" ht="19.5" customHeight="1">
      <c r="A45" s="27" t="s">
        <v>179</v>
      </c>
      <c r="B45" s="27" t="s">
        <v>180</v>
      </c>
      <c r="C45" s="27">
        <v>4</v>
      </c>
      <c r="D45" s="27">
        <v>3</v>
      </c>
      <c r="E45" s="27">
        <v>4</v>
      </c>
      <c r="F45" s="27">
        <v>4</v>
      </c>
      <c r="G45" s="27">
        <v>4</v>
      </c>
      <c r="H45" s="27">
        <v>4</v>
      </c>
      <c r="I45" s="27">
        <v>4</v>
      </c>
      <c r="J45" s="27">
        <v>4</v>
      </c>
      <c r="K45" s="27">
        <v>4</v>
      </c>
      <c r="L45" s="27">
        <v>4</v>
      </c>
      <c r="M45" s="27">
        <v>4</v>
      </c>
      <c r="N45" s="27">
        <v>4</v>
      </c>
      <c r="O45" s="27">
        <v>4</v>
      </c>
      <c r="P45" s="27">
        <v>4</v>
      </c>
      <c r="Q45" s="27">
        <v>4</v>
      </c>
      <c r="R45" s="27">
        <v>4</v>
      </c>
      <c r="S45" s="27">
        <v>4</v>
      </c>
      <c r="T45" s="27">
        <v>4</v>
      </c>
      <c r="U45" s="27">
        <v>4</v>
      </c>
      <c r="V45" s="27">
        <v>4</v>
      </c>
      <c r="W45" s="27" t="s">
        <v>133</v>
      </c>
      <c r="X45" s="27" t="s">
        <v>60</v>
      </c>
    </row>
    <row r="46" spans="1:24" ht="19.5" customHeight="1">
      <c r="A46" s="27" t="s">
        <v>181</v>
      </c>
      <c r="B46" s="27" t="s">
        <v>182</v>
      </c>
      <c r="C46" s="27">
        <v>4</v>
      </c>
      <c r="D46" s="27">
        <v>3</v>
      </c>
      <c r="E46" s="27">
        <v>3</v>
      </c>
      <c r="F46" s="27">
        <v>3</v>
      </c>
      <c r="G46" s="27">
        <v>4</v>
      </c>
      <c r="H46" s="27">
        <v>4</v>
      </c>
      <c r="I46" s="27">
        <v>3</v>
      </c>
      <c r="J46" s="27">
        <v>4</v>
      </c>
      <c r="K46" s="27">
        <v>4</v>
      </c>
      <c r="L46" s="27">
        <v>4</v>
      </c>
      <c r="M46" s="27">
        <v>3</v>
      </c>
      <c r="N46" s="27">
        <v>4</v>
      </c>
      <c r="O46" s="27">
        <v>3</v>
      </c>
      <c r="P46" s="27">
        <v>3</v>
      </c>
      <c r="Q46" s="27">
        <v>3</v>
      </c>
      <c r="R46" s="27">
        <v>3</v>
      </c>
      <c r="S46" s="27">
        <v>4</v>
      </c>
      <c r="T46" s="27">
        <v>3</v>
      </c>
      <c r="U46" s="27">
        <v>3</v>
      </c>
      <c r="V46" s="27">
        <v>3</v>
      </c>
      <c r="W46" s="28" t="s">
        <v>183</v>
      </c>
      <c r="X46" s="27" t="s">
        <v>60</v>
      </c>
    </row>
    <row r="47" spans="1:24" ht="19.5" customHeight="1">
      <c r="A47" s="27" t="s">
        <v>184</v>
      </c>
      <c r="B47" s="27" t="s">
        <v>185</v>
      </c>
      <c r="C47" s="27">
        <v>4</v>
      </c>
      <c r="D47" s="27">
        <v>3</v>
      </c>
      <c r="E47" s="27">
        <v>4</v>
      </c>
      <c r="F47" s="27">
        <v>4</v>
      </c>
      <c r="G47" s="27">
        <v>4</v>
      </c>
      <c r="H47" s="27">
        <v>4</v>
      </c>
      <c r="I47" s="27">
        <v>4</v>
      </c>
      <c r="J47" s="27">
        <v>4</v>
      </c>
      <c r="K47" s="27">
        <v>3</v>
      </c>
      <c r="L47" s="27">
        <v>4</v>
      </c>
      <c r="M47" s="27">
        <v>4</v>
      </c>
      <c r="N47" s="27">
        <v>4</v>
      </c>
      <c r="O47" s="27">
        <v>4</v>
      </c>
      <c r="P47" s="27">
        <v>3</v>
      </c>
      <c r="Q47" s="27">
        <v>3</v>
      </c>
      <c r="R47" s="27">
        <v>4</v>
      </c>
      <c r="S47" s="27">
        <v>4</v>
      </c>
      <c r="T47" s="27">
        <v>3</v>
      </c>
      <c r="U47" s="27">
        <v>3</v>
      </c>
      <c r="V47" s="27">
        <v>4</v>
      </c>
      <c r="W47" s="27" t="s">
        <v>133</v>
      </c>
      <c r="X47" s="27" t="s">
        <v>60</v>
      </c>
    </row>
    <row r="48" spans="1:24" ht="19.5" customHeight="1">
      <c r="A48" s="27" t="s">
        <v>186</v>
      </c>
      <c r="B48" s="27" t="s">
        <v>187</v>
      </c>
      <c r="C48" s="27">
        <v>4</v>
      </c>
      <c r="D48" s="27">
        <v>4</v>
      </c>
      <c r="E48" s="27">
        <v>4</v>
      </c>
      <c r="F48" s="27">
        <v>4</v>
      </c>
      <c r="G48" s="27">
        <v>4</v>
      </c>
      <c r="H48" s="27">
        <v>4</v>
      </c>
      <c r="I48" s="27">
        <v>4</v>
      </c>
      <c r="J48" s="27">
        <v>4</v>
      </c>
      <c r="K48" s="27">
        <v>4</v>
      </c>
      <c r="L48" s="27">
        <v>4</v>
      </c>
      <c r="M48" s="27">
        <v>4</v>
      </c>
      <c r="N48" s="27">
        <v>4</v>
      </c>
      <c r="O48" s="27">
        <v>4</v>
      </c>
      <c r="P48" s="27">
        <v>4</v>
      </c>
      <c r="Q48" s="27">
        <v>4</v>
      </c>
      <c r="R48" s="27">
        <v>4</v>
      </c>
      <c r="S48" s="27">
        <v>4</v>
      </c>
      <c r="T48" s="27">
        <v>4</v>
      </c>
      <c r="U48" s="27">
        <v>4</v>
      </c>
      <c r="V48" s="27">
        <v>4</v>
      </c>
      <c r="W48" s="27" t="s">
        <v>188</v>
      </c>
      <c r="X48" s="27" t="s">
        <v>60</v>
      </c>
    </row>
    <row r="49" spans="1:24" ht="19.5" customHeight="1">
      <c r="A49" s="27" t="s">
        <v>189</v>
      </c>
      <c r="B49" s="27" t="s">
        <v>190</v>
      </c>
      <c r="C49" s="27">
        <v>3</v>
      </c>
      <c r="D49" s="27">
        <v>3</v>
      </c>
      <c r="E49" s="27">
        <v>3</v>
      </c>
      <c r="F49" s="27">
        <v>2</v>
      </c>
      <c r="G49" s="27">
        <v>3</v>
      </c>
      <c r="H49" s="27">
        <v>2</v>
      </c>
      <c r="I49" s="27">
        <v>1</v>
      </c>
      <c r="J49" s="27">
        <v>2</v>
      </c>
      <c r="K49" s="27">
        <v>2</v>
      </c>
      <c r="L49" s="27">
        <v>1</v>
      </c>
      <c r="M49" s="27">
        <v>1</v>
      </c>
      <c r="N49" s="27">
        <v>3</v>
      </c>
      <c r="O49" s="27">
        <v>2</v>
      </c>
      <c r="P49" s="27">
        <v>3</v>
      </c>
      <c r="Q49" s="27">
        <v>2</v>
      </c>
      <c r="R49" s="27">
        <v>3</v>
      </c>
      <c r="S49" s="27">
        <v>2</v>
      </c>
      <c r="T49" s="27">
        <v>3</v>
      </c>
      <c r="U49" s="27">
        <v>1</v>
      </c>
      <c r="V49" s="27">
        <v>2</v>
      </c>
      <c r="W49" s="27" t="s">
        <v>133</v>
      </c>
      <c r="X49" s="27" t="s">
        <v>60</v>
      </c>
    </row>
    <row r="50" spans="1:24" ht="19.5" customHeight="1">
      <c r="A50" s="27" t="s">
        <v>191</v>
      </c>
      <c r="B50" s="27" t="s">
        <v>192</v>
      </c>
      <c r="C50" s="27">
        <v>4</v>
      </c>
      <c r="D50" s="27">
        <v>4</v>
      </c>
      <c r="E50" s="27">
        <v>4</v>
      </c>
      <c r="F50" s="27">
        <v>4</v>
      </c>
      <c r="G50" s="27">
        <v>4</v>
      </c>
      <c r="H50" s="27">
        <v>3</v>
      </c>
      <c r="I50" s="27">
        <v>4</v>
      </c>
      <c r="J50" s="27">
        <v>4</v>
      </c>
      <c r="K50" s="27">
        <v>4</v>
      </c>
      <c r="L50" s="27">
        <v>4</v>
      </c>
      <c r="M50" s="27">
        <v>4</v>
      </c>
      <c r="N50" s="27">
        <v>4</v>
      </c>
      <c r="O50" s="27">
        <v>4</v>
      </c>
      <c r="P50" s="27">
        <v>4</v>
      </c>
      <c r="Q50" s="27">
        <v>4</v>
      </c>
      <c r="R50" s="27">
        <v>4</v>
      </c>
      <c r="S50" s="27">
        <v>4</v>
      </c>
      <c r="T50" s="27">
        <v>4</v>
      </c>
      <c r="U50" s="27">
        <v>3</v>
      </c>
      <c r="V50" s="27">
        <v>3</v>
      </c>
      <c r="W50" s="27" t="s">
        <v>193</v>
      </c>
      <c r="X50" s="27" t="s">
        <v>60</v>
      </c>
    </row>
    <row r="51" spans="1:24" ht="19.5" customHeight="1">
      <c r="A51" s="27" t="s">
        <v>194</v>
      </c>
      <c r="B51" s="27" t="s">
        <v>195</v>
      </c>
      <c r="C51" s="27">
        <v>3</v>
      </c>
      <c r="D51" s="27">
        <v>3</v>
      </c>
      <c r="E51" s="27">
        <v>3</v>
      </c>
      <c r="F51" s="27">
        <v>4</v>
      </c>
      <c r="G51" s="27">
        <v>4</v>
      </c>
      <c r="H51" s="27">
        <v>4</v>
      </c>
      <c r="I51" s="27">
        <v>4</v>
      </c>
      <c r="J51" s="27">
        <v>3</v>
      </c>
      <c r="K51" s="27">
        <v>4</v>
      </c>
      <c r="L51" s="27">
        <v>3</v>
      </c>
      <c r="M51" s="27">
        <v>3</v>
      </c>
      <c r="N51" s="27">
        <v>4</v>
      </c>
      <c r="O51" s="27">
        <v>3</v>
      </c>
      <c r="P51" s="27">
        <v>3</v>
      </c>
      <c r="Q51" s="27">
        <v>2</v>
      </c>
      <c r="R51" s="27">
        <v>3</v>
      </c>
      <c r="S51" s="27">
        <v>3</v>
      </c>
      <c r="T51" s="27">
        <v>4</v>
      </c>
      <c r="U51" s="27">
        <v>3</v>
      </c>
      <c r="V51" s="27">
        <v>3</v>
      </c>
      <c r="W51" s="28" t="s">
        <v>196</v>
      </c>
      <c r="X51" s="27" t="s">
        <v>60</v>
      </c>
    </row>
    <row r="52" spans="1:24" ht="19.5" customHeight="1">
      <c r="A52" s="27" t="s">
        <v>197</v>
      </c>
      <c r="B52" s="27" t="s">
        <v>198</v>
      </c>
      <c r="C52" s="27">
        <v>4</v>
      </c>
      <c r="D52" s="27">
        <v>3</v>
      </c>
      <c r="E52" s="27">
        <v>3</v>
      </c>
      <c r="F52" s="27">
        <v>3</v>
      </c>
      <c r="G52" s="27">
        <v>4</v>
      </c>
      <c r="H52" s="27">
        <v>3</v>
      </c>
      <c r="I52" s="27">
        <v>1</v>
      </c>
      <c r="J52" s="27">
        <v>2</v>
      </c>
      <c r="K52" s="27">
        <v>3</v>
      </c>
      <c r="L52" s="27">
        <v>3</v>
      </c>
      <c r="M52" s="27">
        <v>3</v>
      </c>
      <c r="N52" s="27">
        <v>4</v>
      </c>
      <c r="O52" s="27">
        <v>3</v>
      </c>
      <c r="P52" s="27">
        <v>2</v>
      </c>
      <c r="Q52" s="27">
        <v>3</v>
      </c>
      <c r="R52" s="27">
        <v>3</v>
      </c>
      <c r="S52" s="27">
        <v>3</v>
      </c>
      <c r="T52" s="27">
        <v>3</v>
      </c>
      <c r="U52" s="27">
        <v>3</v>
      </c>
      <c r="V52" s="27">
        <v>3</v>
      </c>
      <c r="W52" s="27" t="s">
        <v>199</v>
      </c>
      <c r="X52" s="27" t="s">
        <v>60</v>
      </c>
    </row>
    <row r="53" spans="1:24" ht="19.5" customHeight="1">
      <c r="A53" s="27" t="s">
        <v>200</v>
      </c>
      <c r="B53" s="27" t="s">
        <v>201</v>
      </c>
      <c r="C53" s="27">
        <v>3</v>
      </c>
      <c r="D53" s="27">
        <v>3</v>
      </c>
      <c r="E53" s="27">
        <v>4</v>
      </c>
      <c r="F53" s="27">
        <v>3</v>
      </c>
      <c r="G53" s="27">
        <v>3</v>
      </c>
      <c r="H53" s="27">
        <v>3</v>
      </c>
      <c r="I53" s="27">
        <v>3</v>
      </c>
      <c r="J53" s="27">
        <v>3</v>
      </c>
      <c r="K53" s="27">
        <v>3</v>
      </c>
      <c r="L53" s="27">
        <v>3</v>
      </c>
      <c r="M53" s="27">
        <v>3</v>
      </c>
      <c r="N53" s="27">
        <v>3</v>
      </c>
      <c r="O53" s="27">
        <v>3</v>
      </c>
      <c r="P53" s="27">
        <v>3</v>
      </c>
      <c r="Q53" s="27">
        <v>3</v>
      </c>
      <c r="R53" s="27">
        <v>3</v>
      </c>
      <c r="S53" s="27">
        <v>3</v>
      </c>
      <c r="T53" s="27">
        <v>3</v>
      </c>
      <c r="U53" s="27">
        <v>3</v>
      </c>
      <c r="V53" s="27">
        <v>3</v>
      </c>
      <c r="W53" s="27" t="s">
        <v>202</v>
      </c>
      <c r="X53" s="27" t="s">
        <v>60</v>
      </c>
    </row>
    <row r="54" spans="1:24" ht="19.5" customHeight="1">
      <c r="A54" s="27" t="s">
        <v>203</v>
      </c>
      <c r="B54" s="27" t="s">
        <v>204</v>
      </c>
      <c r="C54" s="27">
        <v>4</v>
      </c>
      <c r="D54" s="27">
        <v>3</v>
      </c>
      <c r="E54" s="27">
        <v>3</v>
      </c>
      <c r="F54" s="27">
        <v>3</v>
      </c>
      <c r="G54" s="27">
        <v>3</v>
      </c>
      <c r="H54" s="27">
        <v>3</v>
      </c>
      <c r="I54" s="27">
        <v>3</v>
      </c>
      <c r="J54" s="27">
        <v>3</v>
      </c>
      <c r="K54" s="27">
        <v>3</v>
      </c>
      <c r="L54" s="27">
        <v>3</v>
      </c>
      <c r="M54" s="27">
        <v>3</v>
      </c>
      <c r="N54" s="27">
        <v>3</v>
      </c>
      <c r="O54" s="27">
        <v>3</v>
      </c>
      <c r="P54" s="27">
        <v>3</v>
      </c>
      <c r="Q54" s="27">
        <v>3</v>
      </c>
      <c r="R54" s="27">
        <v>3</v>
      </c>
      <c r="S54" s="27">
        <v>3</v>
      </c>
      <c r="T54" s="27">
        <v>3</v>
      </c>
      <c r="U54" s="27">
        <v>4</v>
      </c>
      <c r="V54" s="27">
        <v>4</v>
      </c>
      <c r="W54" s="27" t="s">
        <v>205</v>
      </c>
      <c r="X54" s="27" t="s">
        <v>60</v>
      </c>
    </row>
    <row r="55" spans="1:24" ht="19.5" customHeight="1">
      <c r="A55" s="27" t="s">
        <v>206</v>
      </c>
      <c r="B55" s="27" t="s">
        <v>207</v>
      </c>
      <c r="C55" s="27">
        <v>4</v>
      </c>
      <c r="D55" s="27">
        <v>4</v>
      </c>
      <c r="E55" s="27">
        <v>4</v>
      </c>
      <c r="F55" s="27">
        <v>4</v>
      </c>
      <c r="G55" s="27">
        <v>4</v>
      </c>
      <c r="H55" s="27">
        <v>4</v>
      </c>
      <c r="I55" s="27">
        <v>4</v>
      </c>
      <c r="J55" s="27">
        <v>4</v>
      </c>
      <c r="K55" s="27">
        <v>4</v>
      </c>
      <c r="L55" s="27">
        <v>4</v>
      </c>
      <c r="M55" s="27">
        <v>4</v>
      </c>
      <c r="N55" s="27">
        <v>4</v>
      </c>
      <c r="O55" s="27">
        <v>4</v>
      </c>
      <c r="P55" s="27">
        <v>4</v>
      </c>
      <c r="Q55" s="27">
        <v>4</v>
      </c>
      <c r="R55" s="27">
        <v>4</v>
      </c>
      <c r="S55" s="27">
        <v>4</v>
      </c>
      <c r="T55" s="27">
        <v>4</v>
      </c>
      <c r="U55" s="27">
        <v>4</v>
      </c>
      <c r="V55" s="27">
        <v>4</v>
      </c>
      <c r="W55" s="27" t="s">
        <v>208</v>
      </c>
      <c r="X55" s="27" t="s">
        <v>60</v>
      </c>
    </row>
    <row r="56" spans="1:24" ht="19.5" customHeight="1">
      <c r="A56" s="27" t="s">
        <v>209</v>
      </c>
      <c r="B56" s="27" t="s">
        <v>210</v>
      </c>
      <c r="C56" s="27">
        <v>4</v>
      </c>
      <c r="D56" s="27">
        <v>3</v>
      </c>
      <c r="E56" s="27">
        <v>4</v>
      </c>
      <c r="F56" s="27">
        <v>2</v>
      </c>
      <c r="G56" s="27">
        <v>3</v>
      </c>
      <c r="H56" s="27">
        <v>1</v>
      </c>
      <c r="I56" s="27">
        <v>1</v>
      </c>
      <c r="J56" s="27">
        <v>2</v>
      </c>
      <c r="K56" s="27">
        <v>3</v>
      </c>
      <c r="L56" s="27">
        <v>3</v>
      </c>
      <c r="M56" s="27">
        <v>2</v>
      </c>
      <c r="N56" s="27">
        <v>4</v>
      </c>
      <c r="O56" s="27">
        <v>2</v>
      </c>
      <c r="P56" s="27">
        <v>2</v>
      </c>
      <c r="Q56" s="27">
        <v>3</v>
      </c>
      <c r="R56" s="27">
        <v>3</v>
      </c>
      <c r="S56" s="27">
        <v>2</v>
      </c>
      <c r="T56" s="27">
        <v>3</v>
      </c>
      <c r="U56" s="27">
        <v>2</v>
      </c>
      <c r="V56" s="27">
        <v>2</v>
      </c>
      <c r="W56" s="28" t="s">
        <v>211</v>
      </c>
      <c r="X56" s="27" t="s">
        <v>60</v>
      </c>
    </row>
    <row r="57" spans="1:24" ht="19.5" customHeight="1">
      <c r="A57" s="27" t="s">
        <v>212</v>
      </c>
      <c r="B57" s="27" t="s">
        <v>213</v>
      </c>
      <c r="C57" s="27">
        <v>4</v>
      </c>
      <c r="D57" s="27">
        <v>4</v>
      </c>
      <c r="E57" s="27">
        <v>4</v>
      </c>
      <c r="F57" s="27">
        <v>4</v>
      </c>
      <c r="G57" s="27">
        <v>4</v>
      </c>
      <c r="H57" s="27">
        <v>3</v>
      </c>
      <c r="I57" s="27">
        <v>3</v>
      </c>
      <c r="J57" s="27">
        <v>4</v>
      </c>
      <c r="K57" s="27">
        <v>3</v>
      </c>
      <c r="L57" s="27">
        <v>4</v>
      </c>
      <c r="M57" s="27">
        <v>3</v>
      </c>
      <c r="N57" s="27">
        <v>4</v>
      </c>
      <c r="O57" s="27">
        <v>4</v>
      </c>
      <c r="P57" s="27">
        <v>4</v>
      </c>
      <c r="Q57" s="27">
        <v>4</v>
      </c>
      <c r="R57" s="27">
        <v>4</v>
      </c>
      <c r="S57" s="27">
        <v>3</v>
      </c>
      <c r="T57" s="27">
        <v>4</v>
      </c>
      <c r="U57" s="27">
        <v>3</v>
      </c>
      <c r="V57" s="27">
        <v>4</v>
      </c>
      <c r="W57" s="27" t="s">
        <v>214</v>
      </c>
      <c r="X57" s="27" t="s">
        <v>60</v>
      </c>
    </row>
    <row r="58" spans="1:24" ht="19.5" customHeight="1">
      <c r="A58" s="27" t="s">
        <v>215</v>
      </c>
      <c r="B58" s="27" t="s">
        <v>216</v>
      </c>
      <c r="C58" s="27">
        <v>4</v>
      </c>
      <c r="D58" s="27">
        <v>4</v>
      </c>
      <c r="E58" s="27">
        <v>4</v>
      </c>
      <c r="F58" s="27">
        <v>4</v>
      </c>
      <c r="G58" s="27">
        <v>3</v>
      </c>
      <c r="H58" s="27">
        <v>3</v>
      </c>
      <c r="I58" s="27">
        <v>3</v>
      </c>
      <c r="J58" s="27">
        <v>4</v>
      </c>
      <c r="K58" s="27">
        <v>3</v>
      </c>
      <c r="L58" s="27">
        <v>4</v>
      </c>
      <c r="M58" s="27">
        <v>4</v>
      </c>
      <c r="N58" s="27">
        <v>4</v>
      </c>
      <c r="O58" s="27">
        <v>4</v>
      </c>
      <c r="P58" s="27">
        <v>1</v>
      </c>
      <c r="Q58" s="27">
        <v>2</v>
      </c>
      <c r="R58" s="27">
        <v>3</v>
      </c>
      <c r="S58" s="27">
        <v>4</v>
      </c>
      <c r="T58" s="27">
        <v>3</v>
      </c>
      <c r="U58" s="27">
        <v>4</v>
      </c>
      <c r="V58" s="27">
        <v>3</v>
      </c>
      <c r="W58" s="27" t="s">
        <v>217</v>
      </c>
      <c r="X58" s="27" t="s">
        <v>60</v>
      </c>
    </row>
    <row r="59" spans="1:24" ht="19.5" customHeight="1">
      <c r="A59" s="27" t="s">
        <v>218</v>
      </c>
      <c r="B59" s="27" t="s">
        <v>219</v>
      </c>
      <c r="C59" s="27">
        <v>2</v>
      </c>
      <c r="D59" s="27">
        <v>2</v>
      </c>
      <c r="E59" s="27">
        <v>2</v>
      </c>
      <c r="F59" s="27">
        <v>2</v>
      </c>
      <c r="G59" s="27">
        <v>1</v>
      </c>
      <c r="H59" s="27">
        <v>1</v>
      </c>
      <c r="I59" s="27">
        <v>0</v>
      </c>
      <c r="J59" s="27">
        <v>3</v>
      </c>
      <c r="K59" s="27">
        <v>1</v>
      </c>
      <c r="L59" s="27">
        <v>3</v>
      </c>
      <c r="M59" s="27">
        <v>3</v>
      </c>
      <c r="N59" s="27">
        <v>1</v>
      </c>
      <c r="O59" s="27">
        <v>2</v>
      </c>
      <c r="P59" s="27">
        <v>0</v>
      </c>
      <c r="Q59" s="27">
        <v>1</v>
      </c>
      <c r="R59" s="27">
        <v>1</v>
      </c>
      <c r="S59" s="27">
        <v>3</v>
      </c>
      <c r="T59" s="27">
        <v>1</v>
      </c>
      <c r="U59" s="27">
        <v>4</v>
      </c>
      <c r="V59" s="27">
        <v>1</v>
      </c>
      <c r="W59" s="27" t="s">
        <v>220</v>
      </c>
      <c r="X59" s="27" t="s">
        <v>60</v>
      </c>
    </row>
    <row r="60" spans="1:24" ht="19.5" customHeight="1">
      <c r="A60" s="27" t="s">
        <v>221</v>
      </c>
      <c r="B60" s="27" t="s">
        <v>222</v>
      </c>
      <c r="C60" s="27">
        <v>4</v>
      </c>
      <c r="D60" s="27">
        <v>4</v>
      </c>
      <c r="E60" s="27">
        <v>4</v>
      </c>
      <c r="F60" s="27">
        <v>4</v>
      </c>
      <c r="G60" s="27">
        <v>4</v>
      </c>
      <c r="H60" s="27">
        <v>4</v>
      </c>
      <c r="I60" s="27">
        <v>4</v>
      </c>
      <c r="J60" s="27">
        <v>4</v>
      </c>
      <c r="K60" s="27">
        <v>4</v>
      </c>
      <c r="L60" s="27">
        <v>4</v>
      </c>
      <c r="M60" s="27">
        <v>4</v>
      </c>
      <c r="N60" s="27">
        <v>4</v>
      </c>
      <c r="O60" s="27">
        <v>4</v>
      </c>
      <c r="P60" s="27">
        <v>4</v>
      </c>
      <c r="Q60" s="27">
        <v>4</v>
      </c>
      <c r="R60" s="27">
        <v>4</v>
      </c>
      <c r="S60" s="27">
        <v>4</v>
      </c>
      <c r="T60" s="27">
        <v>4</v>
      </c>
      <c r="U60" s="27">
        <v>4</v>
      </c>
      <c r="V60" s="27">
        <v>4</v>
      </c>
      <c r="W60" s="27" t="s">
        <v>223</v>
      </c>
      <c r="X60" s="27" t="s">
        <v>60</v>
      </c>
    </row>
    <row r="61" spans="1:24" ht="19.5" customHeight="1">
      <c r="A61" s="27" t="s">
        <v>224</v>
      </c>
      <c r="B61" s="27" t="s">
        <v>225</v>
      </c>
      <c r="C61" s="27">
        <v>4</v>
      </c>
      <c r="D61" s="27">
        <v>3</v>
      </c>
      <c r="E61" s="27">
        <v>3</v>
      </c>
      <c r="F61" s="27">
        <v>4</v>
      </c>
      <c r="G61" s="27">
        <v>4</v>
      </c>
      <c r="H61" s="27">
        <v>4</v>
      </c>
      <c r="I61" s="27">
        <v>3</v>
      </c>
      <c r="J61" s="27">
        <v>4</v>
      </c>
      <c r="K61" s="27">
        <v>3</v>
      </c>
      <c r="L61" s="27">
        <v>4</v>
      </c>
      <c r="M61" s="27">
        <v>4</v>
      </c>
      <c r="N61" s="27">
        <v>4</v>
      </c>
      <c r="O61" s="27">
        <v>4</v>
      </c>
      <c r="P61" s="27">
        <v>4</v>
      </c>
      <c r="Q61" s="27">
        <v>3</v>
      </c>
      <c r="R61" s="27">
        <v>3</v>
      </c>
      <c r="S61" s="27">
        <v>4</v>
      </c>
      <c r="T61" s="27">
        <v>4</v>
      </c>
      <c r="U61" s="27">
        <v>4</v>
      </c>
      <c r="V61" s="27">
        <v>4</v>
      </c>
      <c r="W61" s="27" t="s">
        <v>109</v>
      </c>
      <c r="X61" s="27" t="s">
        <v>60</v>
      </c>
    </row>
    <row r="62" spans="1:24" ht="19.5" customHeight="1">
      <c r="A62" s="27" t="s">
        <v>226</v>
      </c>
      <c r="B62" s="27" t="s">
        <v>227</v>
      </c>
      <c r="C62" s="27">
        <v>4</v>
      </c>
      <c r="D62" s="27">
        <v>3</v>
      </c>
      <c r="E62" s="27">
        <v>3</v>
      </c>
      <c r="F62" s="27">
        <v>3</v>
      </c>
      <c r="G62" s="27">
        <v>4</v>
      </c>
      <c r="H62" s="27">
        <v>2</v>
      </c>
      <c r="I62" s="27">
        <v>2</v>
      </c>
      <c r="J62" s="27">
        <v>3</v>
      </c>
      <c r="K62" s="27">
        <v>3</v>
      </c>
      <c r="L62" s="27">
        <v>3</v>
      </c>
      <c r="M62" s="27">
        <v>3</v>
      </c>
      <c r="N62" s="27">
        <v>3</v>
      </c>
      <c r="O62" s="27">
        <v>2</v>
      </c>
      <c r="P62" s="27">
        <v>2</v>
      </c>
      <c r="Q62" s="27">
        <v>2</v>
      </c>
      <c r="R62" s="27">
        <v>2</v>
      </c>
      <c r="S62" s="27">
        <v>4</v>
      </c>
      <c r="T62" s="27">
        <v>2</v>
      </c>
      <c r="U62" s="27">
        <v>3</v>
      </c>
      <c r="V62" s="27">
        <v>3</v>
      </c>
      <c r="W62" s="27" t="s">
        <v>72</v>
      </c>
      <c r="X62" s="27" t="s">
        <v>60</v>
      </c>
    </row>
    <row r="63" spans="1:24" ht="19.5" customHeight="1">
      <c r="A63" s="27" t="s">
        <v>228</v>
      </c>
      <c r="B63" s="27" t="s">
        <v>229</v>
      </c>
      <c r="C63" s="27">
        <v>4</v>
      </c>
      <c r="D63" s="27">
        <v>3</v>
      </c>
      <c r="E63" s="27">
        <v>4</v>
      </c>
      <c r="F63" s="27">
        <v>4</v>
      </c>
      <c r="G63" s="27">
        <v>4</v>
      </c>
      <c r="H63" s="27">
        <v>4</v>
      </c>
      <c r="I63" s="27">
        <v>4</v>
      </c>
      <c r="J63" s="27">
        <v>4</v>
      </c>
      <c r="K63" s="27">
        <v>4</v>
      </c>
      <c r="L63" s="27">
        <v>4</v>
      </c>
      <c r="M63" s="27">
        <v>4</v>
      </c>
      <c r="N63" s="27">
        <v>4</v>
      </c>
      <c r="O63" s="27">
        <v>4</v>
      </c>
      <c r="P63" s="27">
        <v>3</v>
      </c>
      <c r="Q63" s="27">
        <v>3</v>
      </c>
      <c r="R63" s="27">
        <v>3</v>
      </c>
      <c r="S63" s="27">
        <v>3</v>
      </c>
      <c r="T63" s="27">
        <v>3</v>
      </c>
      <c r="U63" s="27">
        <v>2</v>
      </c>
      <c r="V63" s="27">
        <v>3</v>
      </c>
      <c r="W63" s="27" t="s">
        <v>133</v>
      </c>
      <c r="X63" s="27" t="s">
        <v>60</v>
      </c>
    </row>
    <row r="64" spans="1:24" ht="19.5" customHeight="1">
      <c r="A64" s="27" t="s">
        <v>230</v>
      </c>
      <c r="B64" s="27" t="s">
        <v>231</v>
      </c>
      <c r="C64" s="27">
        <v>3</v>
      </c>
      <c r="D64" s="27">
        <v>3</v>
      </c>
      <c r="E64" s="27">
        <v>3</v>
      </c>
      <c r="F64" s="27">
        <v>3</v>
      </c>
      <c r="G64" s="27">
        <v>3</v>
      </c>
      <c r="H64" s="27">
        <v>4</v>
      </c>
      <c r="I64" s="27">
        <v>3</v>
      </c>
      <c r="J64" s="27">
        <v>3</v>
      </c>
      <c r="K64" s="27">
        <v>3</v>
      </c>
      <c r="L64" s="27">
        <v>3</v>
      </c>
      <c r="M64" s="27">
        <v>4</v>
      </c>
      <c r="N64" s="27">
        <v>3</v>
      </c>
      <c r="O64" s="27">
        <v>3</v>
      </c>
      <c r="P64" s="27">
        <v>3</v>
      </c>
      <c r="Q64" s="27">
        <v>3</v>
      </c>
      <c r="R64" s="27">
        <v>3</v>
      </c>
      <c r="S64" s="27">
        <v>3</v>
      </c>
      <c r="T64" s="27">
        <v>3</v>
      </c>
      <c r="U64" s="27">
        <v>4</v>
      </c>
      <c r="V64" s="27">
        <v>3</v>
      </c>
      <c r="W64" s="28" t="s">
        <v>232</v>
      </c>
      <c r="X64" s="27" t="s">
        <v>60</v>
      </c>
    </row>
    <row r="65" spans="1:24" ht="19.5" customHeight="1">
      <c r="A65" s="27" t="s">
        <v>233</v>
      </c>
      <c r="B65" s="27" t="s">
        <v>234</v>
      </c>
      <c r="C65" s="27">
        <v>4</v>
      </c>
      <c r="D65" s="27">
        <v>4</v>
      </c>
      <c r="E65" s="27">
        <v>4</v>
      </c>
      <c r="F65" s="27">
        <v>4</v>
      </c>
      <c r="G65" s="27">
        <v>4</v>
      </c>
      <c r="H65" s="27">
        <v>4</v>
      </c>
      <c r="I65" s="27">
        <v>4</v>
      </c>
      <c r="J65" s="27">
        <v>4</v>
      </c>
      <c r="K65" s="27">
        <v>4</v>
      </c>
      <c r="L65" s="27">
        <v>4</v>
      </c>
      <c r="M65" s="27">
        <v>4</v>
      </c>
      <c r="N65" s="27">
        <v>4</v>
      </c>
      <c r="O65" s="27">
        <v>4</v>
      </c>
      <c r="P65" s="27">
        <v>4</v>
      </c>
      <c r="Q65" s="27">
        <v>4</v>
      </c>
      <c r="R65" s="27">
        <v>4</v>
      </c>
      <c r="S65" s="27">
        <v>4</v>
      </c>
      <c r="T65" s="27">
        <v>4</v>
      </c>
      <c r="U65" s="27">
        <v>4</v>
      </c>
      <c r="V65" s="27">
        <v>4</v>
      </c>
      <c r="W65" s="27" t="s">
        <v>235</v>
      </c>
      <c r="X65" s="27" t="s">
        <v>60</v>
      </c>
    </row>
    <row r="66" spans="1:24" ht="19.5" customHeight="1">
      <c r="A66" s="27" t="s">
        <v>236</v>
      </c>
      <c r="B66" s="27" t="s">
        <v>237</v>
      </c>
      <c r="C66" s="27">
        <v>4</v>
      </c>
      <c r="D66" s="27">
        <v>4</v>
      </c>
      <c r="E66" s="27">
        <v>4</v>
      </c>
      <c r="F66" s="27">
        <v>4</v>
      </c>
      <c r="G66" s="27">
        <v>3</v>
      </c>
      <c r="H66" s="27">
        <v>4</v>
      </c>
      <c r="I66" s="27">
        <v>3</v>
      </c>
      <c r="J66" s="27">
        <v>3</v>
      </c>
      <c r="K66" s="27">
        <v>3</v>
      </c>
      <c r="L66" s="27">
        <v>4</v>
      </c>
      <c r="M66" s="27">
        <v>3</v>
      </c>
      <c r="N66" s="27">
        <v>4</v>
      </c>
      <c r="O66" s="27">
        <v>3</v>
      </c>
      <c r="P66" s="27">
        <v>3</v>
      </c>
      <c r="Q66" s="27">
        <v>3</v>
      </c>
      <c r="R66" s="27">
        <v>3</v>
      </c>
      <c r="S66" s="27">
        <v>2</v>
      </c>
      <c r="T66" s="27">
        <v>2</v>
      </c>
      <c r="U66" s="27">
        <v>3</v>
      </c>
      <c r="V66" s="27">
        <v>4</v>
      </c>
      <c r="W66" s="27" t="s">
        <v>133</v>
      </c>
      <c r="X66" s="27" t="s">
        <v>60</v>
      </c>
    </row>
    <row r="67" spans="1:24" ht="19.5" customHeight="1">
      <c r="A67" s="27" t="s">
        <v>238</v>
      </c>
      <c r="B67" s="27" t="s">
        <v>239</v>
      </c>
      <c r="C67" s="27">
        <v>4</v>
      </c>
      <c r="D67" s="27">
        <v>3</v>
      </c>
      <c r="E67" s="27">
        <v>4</v>
      </c>
      <c r="F67" s="27">
        <v>4</v>
      </c>
      <c r="G67" s="27">
        <v>2</v>
      </c>
      <c r="H67" s="27">
        <v>3</v>
      </c>
      <c r="I67" s="27">
        <v>1</v>
      </c>
      <c r="J67" s="27">
        <v>3</v>
      </c>
      <c r="K67" s="27">
        <v>2</v>
      </c>
      <c r="L67" s="27">
        <v>4</v>
      </c>
      <c r="M67" s="27">
        <v>3</v>
      </c>
      <c r="N67" s="27">
        <v>3</v>
      </c>
      <c r="O67" s="27">
        <v>2</v>
      </c>
      <c r="P67" s="27">
        <v>2</v>
      </c>
      <c r="Q67" s="27">
        <v>3</v>
      </c>
      <c r="R67" s="27">
        <v>3</v>
      </c>
      <c r="S67" s="27">
        <v>3</v>
      </c>
      <c r="T67" s="27">
        <v>3</v>
      </c>
      <c r="U67" s="27">
        <v>4</v>
      </c>
      <c r="V67" s="27">
        <v>4</v>
      </c>
      <c r="W67" s="27" t="s">
        <v>240</v>
      </c>
      <c r="X67" s="27" t="s">
        <v>60</v>
      </c>
    </row>
    <row r="68" spans="1:24" ht="19.5" customHeight="1">
      <c r="A68" s="27" t="s">
        <v>241</v>
      </c>
      <c r="B68" s="27" t="s">
        <v>242</v>
      </c>
      <c r="C68" s="27">
        <v>4</v>
      </c>
      <c r="D68" s="27">
        <v>4</v>
      </c>
      <c r="E68" s="27">
        <v>4</v>
      </c>
      <c r="F68" s="27">
        <v>3</v>
      </c>
      <c r="G68" s="27">
        <v>3</v>
      </c>
      <c r="H68" s="27">
        <v>3</v>
      </c>
      <c r="I68" s="27">
        <v>3</v>
      </c>
      <c r="J68" s="27">
        <v>3</v>
      </c>
      <c r="K68" s="27">
        <v>3</v>
      </c>
      <c r="L68" s="27">
        <v>4</v>
      </c>
      <c r="M68" s="27">
        <v>4</v>
      </c>
      <c r="N68" s="27">
        <v>4</v>
      </c>
      <c r="O68" s="27">
        <v>3</v>
      </c>
      <c r="P68" s="27">
        <v>3</v>
      </c>
      <c r="Q68" s="27">
        <v>3</v>
      </c>
      <c r="R68" s="27">
        <v>3</v>
      </c>
      <c r="S68" s="27">
        <v>2</v>
      </c>
      <c r="T68" s="27">
        <v>3</v>
      </c>
      <c r="U68" s="27">
        <v>4</v>
      </c>
      <c r="V68" s="27">
        <v>3</v>
      </c>
      <c r="W68" s="27" t="s">
        <v>103</v>
      </c>
      <c r="X68" s="27" t="s">
        <v>60</v>
      </c>
    </row>
    <row r="69" spans="1:24" ht="19.5" customHeight="1">
      <c r="A69" s="27" t="s">
        <v>243</v>
      </c>
      <c r="B69" s="27" t="s">
        <v>244</v>
      </c>
      <c r="C69" s="27">
        <v>4</v>
      </c>
      <c r="D69" s="27">
        <v>4</v>
      </c>
      <c r="E69" s="27">
        <v>4</v>
      </c>
      <c r="F69" s="27">
        <v>4</v>
      </c>
      <c r="G69" s="27">
        <v>4</v>
      </c>
      <c r="H69" s="27">
        <v>4</v>
      </c>
      <c r="I69" s="27">
        <v>4</v>
      </c>
      <c r="J69" s="27">
        <v>4</v>
      </c>
      <c r="K69" s="27">
        <v>4</v>
      </c>
      <c r="L69" s="27">
        <v>4</v>
      </c>
      <c r="M69" s="27">
        <v>4</v>
      </c>
      <c r="N69" s="27">
        <v>4</v>
      </c>
      <c r="O69" s="27">
        <v>4</v>
      </c>
      <c r="P69" s="27">
        <v>4</v>
      </c>
      <c r="Q69" s="27">
        <v>4</v>
      </c>
      <c r="R69" s="27">
        <v>4</v>
      </c>
      <c r="S69" s="27">
        <v>4</v>
      </c>
      <c r="T69" s="27">
        <v>4</v>
      </c>
      <c r="U69" s="27">
        <v>4</v>
      </c>
      <c r="V69" s="27">
        <v>4</v>
      </c>
      <c r="W69" s="27" t="s">
        <v>245</v>
      </c>
      <c r="X69" s="27" t="s">
        <v>60</v>
      </c>
    </row>
    <row r="70" spans="1:24" ht="19.5" customHeight="1">
      <c r="A70" s="27" t="s">
        <v>246</v>
      </c>
      <c r="B70" s="27" t="s">
        <v>247</v>
      </c>
      <c r="C70" s="27">
        <v>4</v>
      </c>
      <c r="D70" s="27">
        <v>4</v>
      </c>
      <c r="E70" s="27">
        <v>4</v>
      </c>
      <c r="F70" s="27">
        <v>4</v>
      </c>
      <c r="G70" s="27">
        <v>2</v>
      </c>
      <c r="H70" s="27">
        <v>4</v>
      </c>
      <c r="I70" s="27">
        <v>3</v>
      </c>
      <c r="J70" s="27">
        <v>3</v>
      </c>
      <c r="K70" s="27">
        <v>4</v>
      </c>
      <c r="L70" s="27">
        <v>4</v>
      </c>
      <c r="M70" s="27">
        <v>4</v>
      </c>
      <c r="N70" s="27">
        <v>4</v>
      </c>
      <c r="O70" s="27">
        <v>4</v>
      </c>
      <c r="P70" s="27">
        <v>3</v>
      </c>
      <c r="Q70" s="27">
        <v>4</v>
      </c>
      <c r="R70" s="27">
        <v>3</v>
      </c>
      <c r="S70" s="27">
        <v>4</v>
      </c>
      <c r="T70" s="27">
        <v>3</v>
      </c>
      <c r="U70" s="27">
        <v>3</v>
      </c>
      <c r="V70" s="27">
        <v>3</v>
      </c>
      <c r="W70" s="27" t="s">
        <v>133</v>
      </c>
      <c r="X70" s="27" t="s">
        <v>60</v>
      </c>
    </row>
    <row r="71" spans="1:24" ht="19.5" customHeight="1">
      <c r="A71" s="27" t="s">
        <v>248</v>
      </c>
      <c r="B71" s="27" t="s">
        <v>249</v>
      </c>
      <c r="C71" s="27">
        <v>3</v>
      </c>
      <c r="D71" s="27">
        <v>3</v>
      </c>
      <c r="E71" s="27">
        <v>4</v>
      </c>
      <c r="F71" s="27">
        <v>3</v>
      </c>
      <c r="G71" s="27">
        <v>4</v>
      </c>
      <c r="H71" s="27">
        <v>4</v>
      </c>
      <c r="I71" s="27">
        <v>3</v>
      </c>
      <c r="J71" s="27">
        <v>3</v>
      </c>
      <c r="K71" s="27">
        <v>2</v>
      </c>
      <c r="L71" s="27">
        <v>4</v>
      </c>
      <c r="M71" s="27">
        <v>4</v>
      </c>
      <c r="N71" s="27">
        <v>3</v>
      </c>
      <c r="O71" s="27">
        <v>4</v>
      </c>
      <c r="P71" s="27">
        <v>3</v>
      </c>
      <c r="Q71" s="27">
        <v>3</v>
      </c>
      <c r="R71" s="27">
        <v>3</v>
      </c>
      <c r="S71" s="27">
        <v>4</v>
      </c>
      <c r="T71" s="27">
        <v>3</v>
      </c>
      <c r="U71" s="27">
        <v>4</v>
      </c>
      <c r="V71" s="27">
        <v>3</v>
      </c>
      <c r="W71" s="27" t="s">
        <v>250</v>
      </c>
      <c r="X71" s="27" t="s">
        <v>60</v>
      </c>
    </row>
    <row r="72" spans="1:24" ht="19.5" customHeight="1">
      <c r="A72" s="27" t="s">
        <v>251</v>
      </c>
      <c r="B72" s="27" t="s">
        <v>252</v>
      </c>
      <c r="C72" s="27">
        <v>4</v>
      </c>
      <c r="D72" s="27">
        <v>4</v>
      </c>
      <c r="E72" s="27">
        <v>3</v>
      </c>
      <c r="F72" s="27">
        <v>3</v>
      </c>
      <c r="G72" s="27">
        <v>3</v>
      </c>
      <c r="H72" s="27">
        <v>4</v>
      </c>
      <c r="I72" s="27">
        <v>3</v>
      </c>
      <c r="J72" s="27">
        <v>3</v>
      </c>
      <c r="K72" s="27">
        <v>3</v>
      </c>
      <c r="L72" s="27">
        <v>3</v>
      </c>
      <c r="M72" s="27">
        <v>4</v>
      </c>
      <c r="N72" s="27">
        <v>4</v>
      </c>
      <c r="O72" s="27">
        <v>3</v>
      </c>
      <c r="P72" s="27">
        <v>3</v>
      </c>
      <c r="Q72" s="27">
        <v>3</v>
      </c>
      <c r="R72" s="27">
        <v>3</v>
      </c>
      <c r="S72" s="27">
        <v>3</v>
      </c>
      <c r="T72" s="27">
        <v>3</v>
      </c>
      <c r="U72" s="27">
        <v>3</v>
      </c>
      <c r="V72" s="27">
        <v>3</v>
      </c>
      <c r="W72" s="27" t="s">
        <v>253</v>
      </c>
      <c r="X72" s="27" t="s">
        <v>60</v>
      </c>
    </row>
    <row r="73" spans="1:24" ht="19.5" customHeight="1">
      <c r="A73" s="27" t="s">
        <v>254</v>
      </c>
      <c r="B73" s="27" t="s">
        <v>255</v>
      </c>
      <c r="C73" s="27">
        <v>3</v>
      </c>
      <c r="D73" s="27">
        <v>3</v>
      </c>
      <c r="E73" s="27">
        <v>3</v>
      </c>
      <c r="F73" s="27">
        <v>2</v>
      </c>
      <c r="G73" s="27">
        <v>4</v>
      </c>
      <c r="H73" s="27">
        <v>3</v>
      </c>
      <c r="I73" s="27">
        <v>3</v>
      </c>
      <c r="J73" s="27">
        <v>3</v>
      </c>
      <c r="K73" s="27">
        <v>3</v>
      </c>
      <c r="L73" s="27">
        <v>3</v>
      </c>
      <c r="M73" s="27">
        <v>3</v>
      </c>
      <c r="N73" s="27">
        <v>3</v>
      </c>
      <c r="O73" s="27">
        <v>3</v>
      </c>
      <c r="P73" s="27">
        <v>2</v>
      </c>
      <c r="Q73" s="27">
        <v>3</v>
      </c>
      <c r="R73" s="27">
        <v>3</v>
      </c>
      <c r="S73" s="27">
        <v>2</v>
      </c>
      <c r="T73" s="27">
        <v>2</v>
      </c>
      <c r="U73" s="27">
        <v>4</v>
      </c>
      <c r="V73" s="27">
        <v>3</v>
      </c>
      <c r="W73" s="27" t="s">
        <v>253</v>
      </c>
      <c r="X73" s="27" t="s">
        <v>60</v>
      </c>
    </row>
    <row r="74" spans="1:24" ht="19.5" customHeight="1">
      <c r="A74" s="27" t="s">
        <v>256</v>
      </c>
      <c r="B74" s="27" t="s">
        <v>257</v>
      </c>
      <c r="C74" s="27">
        <v>3</v>
      </c>
      <c r="D74" s="27">
        <v>3</v>
      </c>
      <c r="E74" s="27">
        <v>3</v>
      </c>
      <c r="F74" s="27">
        <v>3</v>
      </c>
      <c r="G74" s="27">
        <v>4</v>
      </c>
      <c r="H74" s="27">
        <v>3</v>
      </c>
      <c r="I74" s="27">
        <v>3</v>
      </c>
      <c r="J74" s="27">
        <v>3</v>
      </c>
      <c r="K74" s="27">
        <v>3</v>
      </c>
      <c r="L74" s="27">
        <v>4</v>
      </c>
      <c r="M74" s="27">
        <v>3</v>
      </c>
      <c r="N74" s="27">
        <v>3</v>
      </c>
      <c r="O74" s="27">
        <v>4</v>
      </c>
      <c r="P74" s="27">
        <v>4</v>
      </c>
      <c r="Q74" s="27">
        <v>3</v>
      </c>
      <c r="R74" s="27">
        <v>3</v>
      </c>
      <c r="S74" s="27">
        <v>3</v>
      </c>
      <c r="T74" s="27">
        <v>4</v>
      </c>
      <c r="U74" s="27">
        <v>4</v>
      </c>
      <c r="V74" s="27">
        <v>3</v>
      </c>
      <c r="W74" s="27" t="s">
        <v>253</v>
      </c>
      <c r="X74" s="27" t="s">
        <v>60</v>
      </c>
    </row>
    <row r="75" spans="1:24" ht="19.5" customHeight="1">
      <c r="A75" s="27" t="s">
        <v>258</v>
      </c>
      <c r="B75" s="27" t="s">
        <v>259</v>
      </c>
      <c r="C75" s="27">
        <v>3</v>
      </c>
      <c r="D75" s="27">
        <v>3</v>
      </c>
      <c r="E75" s="27">
        <v>3</v>
      </c>
      <c r="F75" s="27">
        <v>2</v>
      </c>
      <c r="G75" s="27">
        <v>3</v>
      </c>
      <c r="H75" s="27">
        <v>2</v>
      </c>
      <c r="I75" s="27">
        <v>2</v>
      </c>
      <c r="J75" s="27">
        <v>3</v>
      </c>
      <c r="K75" s="27">
        <v>3</v>
      </c>
      <c r="L75" s="27">
        <v>3</v>
      </c>
      <c r="M75" s="27">
        <v>2</v>
      </c>
      <c r="N75" s="27">
        <v>3</v>
      </c>
      <c r="O75" s="27">
        <v>3</v>
      </c>
      <c r="P75" s="27">
        <v>3</v>
      </c>
      <c r="Q75" s="27">
        <v>3</v>
      </c>
      <c r="R75" s="27">
        <v>2</v>
      </c>
      <c r="S75" s="27">
        <v>3</v>
      </c>
      <c r="T75" s="27">
        <v>3</v>
      </c>
      <c r="U75" s="27">
        <v>3</v>
      </c>
      <c r="V75" s="27">
        <v>3</v>
      </c>
      <c r="W75" s="27" t="s">
        <v>253</v>
      </c>
      <c r="X75" s="27" t="s">
        <v>60</v>
      </c>
    </row>
    <row r="76" spans="1:24" ht="19.5" customHeight="1">
      <c r="A76" s="27" t="s">
        <v>260</v>
      </c>
      <c r="B76" s="27" t="s">
        <v>261</v>
      </c>
      <c r="C76" s="27">
        <v>4</v>
      </c>
      <c r="D76" s="27">
        <v>4</v>
      </c>
      <c r="E76" s="27">
        <v>4</v>
      </c>
      <c r="F76" s="27">
        <v>4</v>
      </c>
      <c r="G76" s="27">
        <v>4</v>
      </c>
      <c r="H76" s="27">
        <v>4</v>
      </c>
      <c r="I76" s="27">
        <v>4</v>
      </c>
      <c r="J76" s="27">
        <v>4</v>
      </c>
      <c r="K76" s="27">
        <v>4</v>
      </c>
      <c r="L76" s="27">
        <v>4</v>
      </c>
      <c r="M76" s="27">
        <v>4</v>
      </c>
      <c r="N76" s="27">
        <v>4</v>
      </c>
      <c r="O76" s="27">
        <v>4</v>
      </c>
      <c r="P76" s="27">
        <v>4</v>
      </c>
      <c r="Q76" s="27">
        <v>4</v>
      </c>
      <c r="R76" s="27">
        <v>4</v>
      </c>
      <c r="S76" s="27">
        <v>3</v>
      </c>
      <c r="T76" s="27">
        <v>4</v>
      </c>
      <c r="U76" s="27">
        <v>3</v>
      </c>
      <c r="V76" s="27">
        <v>3</v>
      </c>
      <c r="W76" s="27" t="s">
        <v>262</v>
      </c>
      <c r="X76" s="27" t="s">
        <v>60</v>
      </c>
    </row>
    <row r="77" spans="1:24" ht="19.5" customHeight="1">
      <c r="A77" s="27" t="s">
        <v>263</v>
      </c>
      <c r="B77" s="27" t="s">
        <v>264</v>
      </c>
      <c r="C77" s="27">
        <v>3</v>
      </c>
      <c r="D77" s="27">
        <v>3</v>
      </c>
      <c r="E77" s="27">
        <v>3</v>
      </c>
      <c r="F77" s="27">
        <v>2</v>
      </c>
      <c r="G77" s="27">
        <v>2</v>
      </c>
      <c r="H77" s="27">
        <v>2</v>
      </c>
      <c r="I77" s="27">
        <v>3</v>
      </c>
      <c r="J77" s="27">
        <v>2</v>
      </c>
      <c r="K77" s="27">
        <v>3</v>
      </c>
      <c r="L77" s="27">
        <v>3</v>
      </c>
      <c r="M77" s="27">
        <v>2</v>
      </c>
      <c r="N77" s="27">
        <v>3</v>
      </c>
      <c r="O77" s="27">
        <v>2</v>
      </c>
      <c r="P77" s="27">
        <v>3</v>
      </c>
      <c r="Q77" s="27">
        <v>2</v>
      </c>
      <c r="R77" s="27">
        <v>3</v>
      </c>
      <c r="S77" s="27">
        <v>3</v>
      </c>
      <c r="T77" s="27">
        <v>3</v>
      </c>
      <c r="U77" s="27">
        <v>3</v>
      </c>
      <c r="V77" s="27">
        <v>2</v>
      </c>
      <c r="W77" s="27" t="s">
        <v>103</v>
      </c>
      <c r="X77" s="27" t="s">
        <v>60</v>
      </c>
    </row>
    <row r="78" spans="1:24" ht="19.5" customHeight="1">
      <c r="A78" s="27" t="s">
        <v>265</v>
      </c>
      <c r="B78" s="27" t="s">
        <v>266</v>
      </c>
      <c r="C78" s="27">
        <v>4</v>
      </c>
      <c r="D78" s="27">
        <v>3</v>
      </c>
      <c r="E78" s="27">
        <v>4</v>
      </c>
      <c r="F78" s="27">
        <v>4</v>
      </c>
      <c r="G78" s="27">
        <v>4</v>
      </c>
      <c r="H78" s="27">
        <v>4</v>
      </c>
      <c r="I78" s="27">
        <v>4</v>
      </c>
      <c r="J78" s="27">
        <v>4</v>
      </c>
      <c r="K78" s="27">
        <v>4</v>
      </c>
      <c r="L78" s="27">
        <v>4</v>
      </c>
      <c r="M78" s="27">
        <v>4</v>
      </c>
      <c r="N78" s="27">
        <v>4</v>
      </c>
      <c r="O78" s="27">
        <v>4</v>
      </c>
      <c r="P78" s="27">
        <v>4</v>
      </c>
      <c r="Q78" s="27">
        <v>4</v>
      </c>
      <c r="R78" s="27">
        <v>4</v>
      </c>
      <c r="S78" s="27">
        <v>4</v>
      </c>
      <c r="T78" s="27">
        <v>4</v>
      </c>
      <c r="U78" s="27">
        <v>4</v>
      </c>
      <c r="V78" s="27">
        <v>4</v>
      </c>
      <c r="W78" s="27" t="s">
        <v>133</v>
      </c>
      <c r="X78" s="27" t="s">
        <v>60</v>
      </c>
    </row>
    <row r="79" spans="1:24" ht="19.5" customHeight="1">
      <c r="A79" s="27" t="s">
        <v>267</v>
      </c>
      <c r="B79" s="27" t="s">
        <v>268</v>
      </c>
      <c r="C79" s="27">
        <v>4</v>
      </c>
      <c r="D79" s="27">
        <v>4</v>
      </c>
      <c r="E79" s="27">
        <v>4</v>
      </c>
      <c r="F79" s="27">
        <v>4</v>
      </c>
      <c r="G79" s="27">
        <v>4</v>
      </c>
      <c r="H79" s="27">
        <v>4</v>
      </c>
      <c r="I79" s="27">
        <v>4</v>
      </c>
      <c r="J79" s="27">
        <v>4</v>
      </c>
      <c r="K79" s="27">
        <v>4</v>
      </c>
      <c r="L79" s="27">
        <v>4</v>
      </c>
      <c r="M79" s="27">
        <v>4</v>
      </c>
      <c r="N79" s="27">
        <v>4</v>
      </c>
      <c r="O79" s="27">
        <v>4</v>
      </c>
      <c r="P79" s="27">
        <v>4</v>
      </c>
      <c r="Q79" s="27">
        <v>4</v>
      </c>
      <c r="R79" s="27">
        <v>4</v>
      </c>
      <c r="S79" s="27">
        <v>4</v>
      </c>
      <c r="T79" s="27">
        <v>4</v>
      </c>
      <c r="U79" s="27">
        <v>4</v>
      </c>
      <c r="V79" s="27">
        <v>4</v>
      </c>
      <c r="W79" s="27" t="s">
        <v>103</v>
      </c>
      <c r="X79" s="27" t="s">
        <v>60</v>
      </c>
    </row>
    <row r="80" spans="1:24" ht="19.5" customHeight="1">
      <c r="A80" s="27" t="s">
        <v>269</v>
      </c>
      <c r="B80" s="27" t="s">
        <v>270</v>
      </c>
      <c r="C80" s="27">
        <v>4</v>
      </c>
      <c r="D80" s="27">
        <v>4</v>
      </c>
      <c r="E80" s="27">
        <v>4</v>
      </c>
      <c r="F80" s="27">
        <v>4</v>
      </c>
      <c r="G80" s="27">
        <v>3</v>
      </c>
      <c r="H80" s="27">
        <v>4</v>
      </c>
      <c r="I80" s="27">
        <v>4</v>
      </c>
      <c r="J80" s="27">
        <v>4</v>
      </c>
      <c r="K80" s="27">
        <v>4</v>
      </c>
      <c r="L80" s="27">
        <v>4</v>
      </c>
      <c r="M80" s="27">
        <v>4</v>
      </c>
      <c r="N80" s="27">
        <v>4</v>
      </c>
      <c r="O80" s="27">
        <v>4</v>
      </c>
      <c r="P80" s="27">
        <v>4</v>
      </c>
      <c r="Q80" s="27">
        <v>4</v>
      </c>
      <c r="R80" s="27">
        <v>4</v>
      </c>
      <c r="S80" s="27">
        <v>4</v>
      </c>
      <c r="T80" s="27">
        <v>4</v>
      </c>
      <c r="U80" s="27">
        <v>4</v>
      </c>
      <c r="V80" s="27">
        <v>4</v>
      </c>
      <c r="W80" s="27" t="s">
        <v>271</v>
      </c>
      <c r="X80" s="27" t="s">
        <v>60</v>
      </c>
    </row>
    <row r="81" spans="1:24" ht="19.5" customHeight="1">
      <c r="A81" s="27" t="s">
        <v>272</v>
      </c>
      <c r="B81" s="27" t="s">
        <v>273</v>
      </c>
      <c r="C81" s="27">
        <v>4</v>
      </c>
      <c r="D81" s="27">
        <v>3</v>
      </c>
      <c r="E81" s="27">
        <v>4</v>
      </c>
      <c r="F81" s="27">
        <v>3</v>
      </c>
      <c r="G81" s="27">
        <v>4</v>
      </c>
      <c r="H81" s="27">
        <v>3</v>
      </c>
      <c r="I81" s="27">
        <v>3</v>
      </c>
      <c r="J81" s="27">
        <v>2</v>
      </c>
      <c r="K81" s="27">
        <v>3</v>
      </c>
      <c r="L81" s="27">
        <v>2</v>
      </c>
      <c r="M81" s="27">
        <v>3</v>
      </c>
      <c r="N81" s="27">
        <v>3</v>
      </c>
      <c r="O81" s="27">
        <v>2</v>
      </c>
      <c r="P81" s="27">
        <v>2</v>
      </c>
      <c r="Q81" s="27">
        <v>2</v>
      </c>
      <c r="R81" s="27">
        <v>2</v>
      </c>
      <c r="S81" s="27">
        <v>4</v>
      </c>
      <c r="T81" s="27">
        <v>3</v>
      </c>
      <c r="U81" s="27">
        <v>3</v>
      </c>
      <c r="V81" s="27">
        <v>2</v>
      </c>
      <c r="W81" s="27" t="s">
        <v>274</v>
      </c>
      <c r="X81" s="27" t="s">
        <v>60</v>
      </c>
    </row>
    <row r="82" spans="1:24" ht="19.5" customHeight="1">
      <c r="A82" s="27" t="s">
        <v>275</v>
      </c>
      <c r="B82" s="27" t="s">
        <v>276</v>
      </c>
      <c r="C82" s="27">
        <v>3</v>
      </c>
      <c r="D82" s="27">
        <v>3</v>
      </c>
      <c r="E82" s="27">
        <v>3</v>
      </c>
      <c r="F82" s="27">
        <v>2</v>
      </c>
      <c r="G82" s="27">
        <v>3</v>
      </c>
      <c r="H82" s="27">
        <v>2</v>
      </c>
      <c r="I82" s="27">
        <v>1</v>
      </c>
      <c r="J82" s="27">
        <v>2</v>
      </c>
      <c r="K82" s="27">
        <v>2</v>
      </c>
      <c r="L82" s="27">
        <v>2</v>
      </c>
      <c r="M82" s="27">
        <v>2</v>
      </c>
      <c r="N82" s="27">
        <v>4</v>
      </c>
      <c r="O82" s="27">
        <v>1</v>
      </c>
      <c r="P82" s="27">
        <v>0</v>
      </c>
      <c r="Q82" s="27">
        <v>2</v>
      </c>
      <c r="R82" s="27">
        <v>2</v>
      </c>
      <c r="S82" s="27">
        <v>2</v>
      </c>
      <c r="T82" s="27">
        <v>1</v>
      </c>
      <c r="U82" s="27">
        <v>3</v>
      </c>
      <c r="V82" s="27">
        <v>2</v>
      </c>
      <c r="W82" s="27" t="s">
        <v>277</v>
      </c>
      <c r="X82" s="27" t="s">
        <v>60</v>
      </c>
    </row>
    <row r="83" spans="1:24" ht="19.5" customHeight="1">
      <c r="A83" s="27" t="s">
        <v>278</v>
      </c>
      <c r="B83" s="27" t="s">
        <v>279</v>
      </c>
      <c r="C83" s="27">
        <v>4</v>
      </c>
      <c r="D83" s="27">
        <v>3</v>
      </c>
      <c r="E83" s="27">
        <v>2</v>
      </c>
      <c r="F83" s="27">
        <v>2</v>
      </c>
      <c r="G83" s="27">
        <v>0</v>
      </c>
      <c r="H83" s="27">
        <v>1</v>
      </c>
      <c r="I83" s="27">
        <v>1</v>
      </c>
      <c r="J83" s="27">
        <v>0</v>
      </c>
      <c r="K83" s="27">
        <v>1</v>
      </c>
      <c r="L83" s="27">
        <v>1</v>
      </c>
      <c r="M83" s="27">
        <v>1</v>
      </c>
      <c r="N83" s="27">
        <v>3</v>
      </c>
      <c r="O83" s="27">
        <v>1</v>
      </c>
      <c r="P83" s="27">
        <v>0</v>
      </c>
      <c r="Q83" s="27">
        <v>2</v>
      </c>
      <c r="R83" s="27">
        <v>3</v>
      </c>
      <c r="S83" s="27">
        <v>3</v>
      </c>
      <c r="T83" s="27">
        <v>2</v>
      </c>
      <c r="U83" s="27">
        <v>4</v>
      </c>
      <c r="V83" s="27">
        <v>2</v>
      </c>
      <c r="W83" s="27" t="s">
        <v>103</v>
      </c>
      <c r="X83" s="27" t="s">
        <v>60</v>
      </c>
    </row>
    <row r="84" spans="1:24" ht="19.5" customHeight="1">
      <c r="A84" s="27" t="s">
        <v>280</v>
      </c>
      <c r="B84" s="27" t="s">
        <v>281</v>
      </c>
      <c r="C84" s="27">
        <v>4</v>
      </c>
      <c r="D84" s="27">
        <v>3</v>
      </c>
      <c r="E84" s="27">
        <v>4</v>
      </c>
      <c r="F84" s="27">
        <v>3</v>
      </c>
      <c r="G84" s="27">
        <v>4</v>
      </c>
      <c r="H84" s="27">
        <v>4</v>
      </c>
      <c r="I84" s="27">
        <v>3</v>
      </c>
      <c r="J84" s="27">
        <v>4</v>
      </c>
      <c r="K84" s="27">
        <v>4</v>
      </c>
      <c r="L84" s="27">
        <v>4</v>
      </c>
      <c r="M84" s="27">
        <v>4</v>
      </c>
      <c r="N84" s="27">
        <v>3</v>
      </c>
      <c r="O84" s="27">
        <v>4</v>
      </c>
      <c r="P84" s="27">
        <v>3</v>
      </c>
      <c r="Q84" s="27">
        <v>4</v>
      </c>
      <c r="R84" s="27">
        <v>3</v>
      </c>
      <c r="S84" s="27">
        <v>4</v>
      </c>
      <c r="T84" s="27">
        <v>3</v>
      </c>
      <c r="U84" s="27">
        <v>4</v>
      </c>
      <c r="V84" s="27">
        <v>4</v>
      </c>
      <c r="W84" s="27" t="s">
        <v>282</v>
      </c>
      <c r="X84" s="27" t="s">
        <v>60</v>
      </c>
    </row>
    <row r="85" spans="1:24" ht="14.25" customHeight="1"/>
    <row r="86" spans="1:24" ht="14.25" customHeight="1"/>
    <row r="87" spans="1:24" ht="14.25" customHeight="1">
      <c r="C87" s="21">
        <f t="shared" ref="C87:V87" si="0">COUNTIF(C2:C84,"4")</f>
        <v>64</v>
      </c>
      <c r="D87" s="21">
        <f t="shared" si="0"/>
        <v>28</v>
      </c>
      <c r="E87" s="21">
        <f t="shared" si="0"/>
        <v>45</v>
      </c>
      <c r="F87" s="21">
        <f t="shared" si="0"/>
        <v>32</v>
      </c>
      <c r="G87" s="21">
        <f t="shared" si="0"/>
        <v>43</v>
      </c>
      <c r="H87" s="21">
        <f t="shared" si="0"/>
        <v>39</v>
      </c>
      <c r="I87" s="17">
        <f t="shared" si="0"/>
        <v>29</v>
      </c>
      <c r="J87" s="17">
        <f t="shared" si="0"/>
        <v>30</v>
      </c>
      <c r="K87" s="17">
        <f t="shared" si="0"/>
        <v>28</v>
      </c>
      <c r="L87" s="21">
        <f t="shared" si="0"/>
        <v>44</v>
      </c>
      <c r="M87" s="17">
        <f t="shared" si="0"/>
        <v>38</v>
      </c>
      <c r="N87" s="21">
        <f t="shared" si="0"/>
        <v>42</v>
      </c>
      <c r="O87" s="21">
        <f t="shared" si="0"/>
        <v>32</v>
      </c>
      <c r="P87" s="21">
        <f t="shared" si="0"/>
        <v>27</v>
      </c>
      <c r="Q87" s="17">
        <f t="shared" si="0"/>
        <v>27</v>
      </c>
      <c r="R87" s="17">
        <f t="shared" si="0"/>
        <v>24</v>
      </c>
      <c r="S87" s="17">
        <f t="shared" si="0"/>
        <v>36</v>
      </c>
      <c r="T87" s="17">
        <f t="shared" si="0"/>
        <v>29</v>
      </c>
      <c r="U87" s="21">
        <f t="shared" si="0"/>
        <v>50</v>
      </c>
      <c r="V87" s="21">
        <f t="shared" si="0"/>
        <v>28</v>
      </c>
    </row>
    <row r="88" spans="1:24" ht="14.25" customHeight="1">
      <c r="C88" s="21">
        <f t="shared" ref="C88:V88" si="1">COUNTIF(C2:C84,"3")</f>
        <v>17</v>
      </c>
      <c r="D88" s="21">
        <f t="shared" si="1"/>
        <v>54</v>
      </c>
      <c r="E88" s="21">
        <f t="shared" si="1"/>
        <v>33</v>
      </c>
      <c r="F88" s="21">
        <f t="shared" si="1"/>
        <v>34</v>
      </c>
      <c r="G88" s="21">
        <f t="shared" si="1"/>
        <v>32</v>
      </c>
      <c r="H88" s="21">
        <f t="shared" si="1"/>
        <v>24</v>
      </c>
      <c r="I88" s="17">
        <f t="shared" si="1"/>
        <v>27</v>
      </c>
      <c r="J88" s="17">
        <f t="shared" si="1"/>
        <v>32</v>
      </c>
      <c r="K88" s="17">
        <f t="shared" si="1"/>
        <v>38</v>
      </c>
      <c r="L88" s="21">
        <f t="shared" si="1"/>
        <v>29</v>
      </c>
      <c r="M88" s="17">
        <f t="shared" si="1"/>
        <v>30</v>
      </c>
      <c r="N88" s="21">
        <f t="shared" si="1"/>
        <v>33</v>
      </c>
      <c r="O88" s="21">
        <f t="shared" si="1"/>
        <v>31</v>
      </c>
      <c r="P88" s="21">
        <f t="shared" si="1"/>
        <v>34</v>
      </c>
      <c r="Q88" s="17">
        <f t="shared" si="1"/>
        <v>35</v>
      </c>
      <c r="R88" s="17">
        <f t="shared" si="1"/>
        <v>44</v>
      </c>
      <c r="S88" s="17">
        <f t="shared" si="1"/>
        <v>29</v>
      </c>
      <c r="T88" s="17">
        <f t="shared" si="1"/>
        <v>37</v>
      </c>
      <c r="U88" s="21">
        <f t="shared" si="1"/>
        <v>26</v>
      </c>
      <c r="V88" s="21">
        <f t="shared" si="1"/>
        <v>42</v>
      </c>
    </row>
    <row r="89" spans="1:24" ht="14.25" customHeight="1">
      <c r="C89" s="21">
        <f t="shared" ref="C89:V89" si="2">COUNTIF(C2:C84,"2")</f>
        <v>2</v>
      </c>
      <c r="D89" s="21">
        <f t="shared" si="2"/>
        <v>1</v>
      </c>
      <c r="E89" s="21">
        <f t="shared" si="2"/>
        <v>5</v>
      </c>
      <c r="F89" s="21">
        <f t="shared" si="2"/>
        <v>17</v>
      </c>
      <c r="G89" s="21">
        <f t="shared" si="2"/>
        <v>5</v>
      </c>
      <c r="H89" s="21">
        <f t="shared" si="2"/>
        <v>14</v>
      </c>
      <c r="I89" s="17">
        <f t="shared" si="2"/>
        <v>14</v>
      </c>
      <c r="J89" s="17">
        <f t="shared" si="2"/>
        <v>16</v>
      </c>
      <c r="K89" s="17">
        <f t="shared" si="2"/>
        <v>12</v>
      </c>
      <c r="L89" s="21">
        <f t="shared" si="2"/>
        <v>7</v>
      </c>
      <c r="M89" s="17">
        <f t="shared" si="2"/>
        <v>11</v>
      </c>
      <c r="N89" s="21">
        <f t="shared" si="2"/>
        <v>7</v>
      </c>
      <c r="O89" s="21">
        <f t="shared" si="2"/>
        <v>14</v>
      </c>
      <c r="P89" s="21">
        <f t="shared" si="2"/>
        <v>12</v>
      </c>
      <c r="Q89" s="17">
        <f t="shared" si="2"/>
        <v>19</v>
      </c>
      <c r="R89" s="17">
        <f t="shared" si="2"/>
        <v>12</v>
      </c>
      <c r="S89" s="17">
        <f t="shared" si="2"/>
        <v>17</v>
      </c>
      <c r="T89" s="17">
        <f t="shared" si="2"/>
        <v>11</v>
      </c>
      <c r="U89" s="21">
        <f t="shared" si="2"/>
        <v>5</v>
      </c>
      <c r="V89" s="21">
        <f t="shared" si="2"/>
        <v>11</v>
      </c>
    </row>
    <row r="90" spans="1:24" ht="14.25" customHeight="1">
      <c r="C90" s="21">
        <f t="shared" ref="C90:V90" si="3">COUNTIF(C2:C84,"1")</f>
        <v>0</v>
      </c>
      <c r="D90" s="21">
        <f t="shared" si="3"/>
        <v>0</v>
      </c>
      <c r="E90" s="21">
        <f t="shared" si="3"/>
        <v>0</v>
      </c>
      <c r="F90" s="21">
        <f t="shared" si="3"/>
        <v>0</v>
      </c>
      <c r="G90" s="21">
        <f t="shared" si="3"/>
        <v>1</v>
      </c>
      <c r="H90" s="21">
        <f t="shared" si="3"/>
        <v>5</v>
      </c>
      <c r="I90" s="17">
        <f t="shared" si="3"/>
        <v>11</v>
      </c>
      <c r="J90" s="17">
        <f t="shared" si="3"/>
        <v>3</v>
      </c>
      <c r="K90" s="17">
        <f t="shared" si="3"/>
        <v>5</v>
      </c>
      <c r="L90" s="21">
        <f t="shared" si="3"/>
        <v>3</v>
      </c>
      <c r="M90" s="17">
        <f t="shared" si="3"/>
        <v>4</v>
      </c>
      <c r="N90" s="21">
        <f t="shared" si="3"/>
        <v>1</v>
      </c>
      <c r="O90" s="21">
        <f t="shared" si="3"/>
        <v>5</v>
      </c>
      <c r="P90" s="21">
        <f t="shared" si="3"/>
        <v>6</v>
      </c>
      <c r="Q90" s="17">
        <f t="shared" si="3"/>
        <v>1</v>
      </c>
      <c r="R90" s="17">
        <f t="shared" si="3"/>
        <v>3</v>
      </c>
      <c r="S90" s="17">
        <f t="shared" si="3"/>
        <v>1</v>
      </c>
      <c r="T90" s="17">
        <f t="shared" si="3"/>
        <v>5</v>
      </c>
      <c r="U90" s="21">
        <f t="shared" si="3"/>
        <v>2</v>
      </c>
      <c r="V90" s="21">
        <f t="shared" si="3"/>
        <v>2</v>
      </c>
    </row>
    <row r="91" spans="1:24" ht="14.25" customHeight="1">
      <c r="C91" s="21">
        <f t="shared" ref="C91:V91" si="4">COUNTIF(C2:C84,"0")</f>
        <v>0</v>
      </c>
      <c r="D91" s="21">
        <f t="shared" si="4"/>
        <v>0</v>
      </c>
      <c r="E91" s="21">
        <f t="shared" si="4"/>
        <v>0</v>
      </c>
      <c r="F91" s="21">
        <f t="shared" si="4"/>
        <v>0</v>
      </c>
      <c r="G91" s="21">
        <f t="shared" si="4"/>
        <v>2</v>
      </c>
      <c r="H91" s="21">
        <f t="shared" si="4"/>
        <v>1</v>
      </c>
      <c r="I91" s="17">
        <f t="shared" si="4"/>
        <v>2</v>
      </c>
      <c r="J91" s="17">
        <f t="shared" si="4"/>
        <v>2</v>
      </c>
      <c r="K91" s="17">
        <f t="shared" si="4"/>
        <v>0</v>
      </c>
      <c r="L91" s="21">
        <f t="shared" si="4"/>
        <v>0</v>
      </c>
      <c r="M91" s="17">
        <f t="shared" si="4"/>
        <v>0</v>
      </c>
      <c r="N91" s="21">
        <f t="shared" si="4"/>
        <v>0</v>
      </c>
      <c r="O91" s="21">
        <f t="shared" si="4"/>
        <v>1</v>
      </c>
      <c r="P91" s="21">
        <f t="shared" si="4"/>
        <v>4</v>
      </c>
      <c r="Q91" s="17">
        <f t="shared" si="4"/>
        <v>1</v>
      </c>
      <c r="R91" s="17">
        <f t="shared" si="4"/>
        <v>0</v>
      </c>
      <c r="S91" s="17">
        <f t="shared" si="4"/>
        <v>0</v>
      </c>
      <c r="T91" s="17">
        <f t="shared" si="4"/>
        <v>1</v>
      </c>
      <c r="U91" s="21">
        <f t="shared" si="4"/>
        <v>0</v>
      </c>
      <c r="V91" s="21">
        <f t="shared" si="4"/>
        <v>0</v>
      </c>
    </row>
    <row r="92" spans="1:24" ht="14.25" customHeight="1"/>
    <row r="93" spans="1:24" ht="14.25" customHeight="1"/>
    <row r="94" spans="1:24" ht="14.25" customHeight="1"/>
    <row r="95" spans="1:24" ht="14.25" customHeight="1"/>
    <row r="96" spans="1:24"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19.5" customHeight="1"/>
    <row r="865" ht="19.5" customHeight="1"/>
    <row r="866" ht="19.5" customHeight="1"/>
    <row r="867" ht="19.5" customHeight="1"/>
    <row r="868" ht="19.5" customHeight="1"/>
    <row r="869" ht="19.5" customHeight="1"/>
    <row r="870" ht="19.5" customHeight="1"/>
    <row r="871" ht="19.5" customHeight="1"/>
    <row r="872" ht="19.5" customHeight="1"/>
    <row r="873" ht="19.5" customHeight="1"/>
    <row r="874" ht="19.5" customHeight="1"/>
    <row r="875" ht="19.5" customHeight="1"/>
    <row r="876" ht="19.5" customHeight="1"/>
    <row r="877" ht="19.5" customHeight="1"/>
    <row r="878" ht="19.5" customHeight="1"/>
    <row r="879" ht="19.5" customHeight="1"/>
    <row r="880" ht="19.5" customHeight="1"/>
    <row r="881" ht="19.5" customHeight="1"/>
    <row r="882" ht="19.5" customHeight="1"/>
    <row r="883" ht="19.5" customHeight="1"/>
    <row r="884" ht="19.5" customHeight="1"/>
    <row r="885" ht="19.5" customHeight="1"/>
    <row r="886" ht="19.5" customHeight="1"/>
    <row r="887" ht="19.5" customHeight="1"/>
    <row r="888" ht="19.5" customHeight="1"/>
    <row r="889" ht="19.5" customHeight="1"/>
    <row r="890" ht="19.5" customHeight="1"/>
    <row r="891" ht="19.5" customHeight="1"/>
    <row r="892" ht="19.5" customHeight="1"/>
    <row r="893" ht="19.5" customHeight="1"/>
    <row r="894" ht="19.5" customHeight="1"/>
    <row r="895" ht="19.5" customHeight="1"/>
    <row r="896" ht="19.5" customHeight="1"/>
    <row r="897" ht="19.5" customHeight="1"/>
    <row r="898" ht="19.5" customHeight="1"/>
    <row r="899" ht="19.5" customHeight="1"/>
    <row r="900" ht="19.5" customHeight="1"/>
    <row r="901" ht="19.5" customHeight="1"/>
    <row r="902" ht="19.5" customHeight="1"/>
    <row r="903" ht="19.5" customHeight="1"/>
    <row r="904" ht="19.5" customHeight="1"/>
    <row r="905" ht="19.5" customHeight="1"/>
    <row r="906" ht="19.5" customHeight="1"/>
    <row r="907" ht="19.5" customHeight="1"/>
    <row r="908" ht="19.5" customHeight="1"/>
    <row r="909" ht="19.5" customHeight="1"/>
    <row r="910" ht="19.5" customHeight="1"/>
    <row r="911" ht="19.5" customHeight="1"/>
    <row r="912" ht="19.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19.5"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19.5"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19.5" customHeight="1"/>
    <row r="965" ht="19.5"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19.5"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dimension ref="A1:CL1000"/>
  <sheetViews>
    <sheetView workbookViewId="0"/>
  </sheetViews>
  <sheetFormatPr defaultColWidth="14.42578125" defaultRowHeight="15" customHeight="1"/>
  <cols>
    <col min="1" max="90" width="8" customWidth="1"/>
  </cols>
  <sheetData>
    <row r="1" spans="1:90" ht="19.5" customHeight="1">
      <c r="A1" s="27" t="s">
        <v>32</v>
      </c>
      <c r="B1" s="27" t="s">
        <v>33</v>
      </c>
      <c r="C1" s="27" t="s">
        <v>283</v>
      </c>
      <c r="D1" s="27" t="s">
        <v>284</v>
      </c>
      <c r="E1" s="27" t="s">
        <v>285</v>
      </c>
      <c r="F1" s="27" t="s">
        <v>286</v>
      </c>
      <c r="G1" s="27" t="s">
        <v>287</v>
      </c>
      <c r="H1" s="27" t="s">
        <v>288</v>
      </c>
      <c r="I1" s="27" t="s">
        <v>289</v>
      </c>
      <c r="J1" s="27" t="s">
        <v>290</v>
      </c>
      <c r="K1" s="27" t="s">
        <v>291</v>
      </c>
      <c r="L1" s="27" t="s">
        <v>292</v>
      </c>
      <c r="M1" s="27" t="s">
        <v>293</v>
      </c>
      <c r="N1" s="27" t="s">
        <v>294</v>
      </c>
      <c r="O1" s="27" t="s">
        <v>295</v>
      </c>
      <c r="P1" s="27" t="s">
        <v>296</v>
      </c>
      <c r="Q1" s="27" t="s">
        <v>297</v>
      </c>
      <c r="R1" s="27" t="s">
        <v>298</v>
      </c>
      <c r="S1" s="27" t="s">
        <v>299</v>
      </c>
      <c r="T1" s="27" t="s">
        <v>300</v>
      </c>
      <c r="U1" s="27" t="s">
        <v>301</v>
      </c>
      <c r="V1" s="27" t="s">
        <v>302</v>
      </c>
      <c r="W1" s="27" t="s">
        <v>303</v>
      </c>
      <c r="X1" s="27" t="s">
        <v>304</v>
      </c>
      <c r="Y1" s="27" t="s">
        <v>305</v>
      </c>
      <c r="Z1" s="27" t="s">
        <v>306</v>
      </c>
      <c r="AA1" s="27" t="s">
        <v>307</v>
      </c>
      <c r="AB1" s="27" t="s">
        <v>34</v>
      </c>
      <c r="AC1" s="27" t="s">
        <v>308</v>
      </c>
      <c r="AD1" s="27" t="s">
        <v>309</v>
      </c>
      <c r="AE1" s="27" t="s">
        <v>35</v>
      </c>
      <c r="AF1" s="27" t="s">
        <v>310</v>
      </c>
      <c r="AG1" s="27" t="s">
        <v>311</v>
      </c>
      <c r="AH1" s="27" t="s">
        <v>36</v>
      </c>
      <c r="AI1" s="27" t="s">
        <v>312</v>
      </c>
      <c r="AJ1" s="27" t="s">
        <v>313</v>
      </c>
      <c r="AK1" s="27" t="s">
        <v>37</v>
      </c>
      <c r="AL1" s="27" t="s">
        <v>314</v>
      </c>
      <c r="AM1" s="27" t="s">
        <v>315</v>
      </c>
      <c r="AN1" s="27" t="s">
        <v>38</v>
      </c>
      <c r="AO1" s="27" t="s">
        <v>316</v>
      </c>
      <c r="AP1" s="27" t="s">
        <v>317</v>
      </c>
      <c r="AQ1" s="27" t="s">
        <v>39</v>
      </c>
      <c r="AR1" s="27" t="s">
        <v>318</v>
      </c>
      <c r="AS1" s="27" t="s">
        <v>319</v>
      </c>
      <c r="AT1" s="27" t="s">
        <v>40</v>
      </c>
      <c r="AU1" s="27" t="s">
        <v>320</v>
      </c>
      <c r="AV1" s="27" t="s">
        <v>321</v>
      </c>
      <c r="AW1" s="27" t="s">
        <v>41</v>
      </c>
      <c r="AX1" s="27" t="s">
        <v>322</v>
      </c>
      <c r="AY1" s="27" t="s">
        <v>323</v>
      </c>
      <c r="AZ1" s="27" t="s">
        <v>42</v>
      </c>
      <c r="BA1" s="27" t="s">
        <v>324</v>
      </c>
      <c r="BB1" s="27" t="s">
        <v>325</v>
      </c>
      <c r="BC1" s="27" t="s">
        <v>43</v>
      </c>
      <c r="BD1" s="27" t="s">
        <v>326</v>
      </c>
      <c r="BE1" s="27" t="s">
        <v>327</v>
      </c>
      <c r="BF1" s="27" t="s">
        <v>44</v>
      </c>
      <c r="BG1" s="27" t="s">
        <v>328</v>
      </c>
      <c r="BH1" s="27" t="s">
        <v>329</v>
      </c>
      <c r="BI1" s="27" t="s">
        <v>45</v>
      </c>
      <c r="BJ1" s="27" t="s">
        <v>330</v>
      </c>
      <c r="BK1" s="27" t="s">
        <v>331</v>
      </c>
      <c r="BL1" s="27" t="s">
        <v>46</v>
      </c>
      <c r="BM1" s="27" t="s">
        <v>332</v>
      </c>
      <c r="BN1" s="27" t="s">
        <v>333</v>
      </c>
      <c r="BO1" s="27" t="s">
        <v>47</v>
      </c>
      <c r="BP1" s="27" t="s">
        <v>334</v>
      </c>
      <c r="BQ1" s="27" t="s">
        <v>335</v>
      </c>
      <c r="BR1" s="27" t="s">
        <v>48</v>
      </c>
      <c r="BS1" s="27" t="s">
        <v>336</v>
      </c>
      <c r="BT1" s="27" t="s">
        <v>337</v>
      </c>
      <c r="BU1" s="27" t="s">
        <v>49</v>
      </c>
      <c r="BV1" s="27" t="s">
        <v>338</v>
      </c>
      <c r="BW1" s="27" t="s">
        <v>339</v>
      </c>
      <c r="BX1" s="27" t="s">
        <v>50</v>
      </c>
      <c r="BY1" s="27" t="s">
        <v>340</v>
      </c>
      <c r="BZ1" s="27" t="s">
        <v>341</v>
      </c>
      <c r="CA1" s="27" t="s">
        <v>51</v>
      </c>
      <c r="CB1" s="27" t="s">
        <v>342</v>
      </c>
      <c r="CC1" s="27" t="s">
        <v>343</v>
      </c>
      <c r="CD1" s="27" t="s">
        <v>52</v>
      </c>
      <c r="CE1" s="27" t="s">
        <v>344</v>
      </c>
      <c r="CF1" s="27" t="s">
        <v>345</v>
      </c>
      <c r="CG1" s="27" t="s">
        <v>53</v>
      </c>
      <c r="CH1" s="27" t="s">
        <v>346</v>
      </c>
      <c r="CI1" s="27" t="s">
        <v>347</v>
      </c>
      <c r="CJ1" s="27" t="s">
        <v>54</v>
      </c>
      <c r="CK1" s="27" t="s">
        <v>55</v>
      </c>
      <c r="CL1" s="27" t="s">
        <v>56</v>
      </c>
    </row>
    <row r="2" spans="1:90" ht="19.5" customHeight="1">
      <c r="A2" s="27" t="s">
        <v>57</v>
      </c>
      <c r="B2" s="27" t="s">
        <v>58</v>
      </c>
      <c r="C2" s="27" t="s">
        <v>348</v>
      </c>
      <c r="D2" s="27" t="s">
        <v>349</v>
      </c>
      <c r="E2" s="27" t="s">
        <v>60</v>
      </c>
      <c r="G2" s="27" t="s">
        <v>350</v>
      </c>
      <c r="H2" s="27" t="s">
        <v>60</v>
      </c>
      <c r="J2" s="27" t="s">
        <v>351</v>
      </c>
      <c r="K2" s="27" t="s">
        <v>60</v>
      </c>
      <c r="M2" s="27">
        <v>19</v>
      </c>
      <c r="N2" s="27" t="s">
        <v>60</v>
      </c>
      <c r="P2" s="27" t="s">
        <v>352</v>
      </c>
      <c r="Q2" s="27" t="s">
        <v>60</v>
      </c>
      <c r="S2" s="27" t="s">
        <v>353</v>
      </c>
      <c r="T2" s="27" t="s">
        <v>60</v>
      </c>
      <c r="V2" s="27" t="s">
        <v>354</v>
      </c>
      <c r="W2" s="27" t="s">
        <v>60</v>
      </c>
      <c r="Y2" s="27" t="s">
        <v>355</v>
      </c>
      <c r="Z2" s="27" t="s">
        <v>60</v>
      </c>
      <c r="AB2" s="27" t="s">
        <v>356</v>
      </c>
      <c r="AC2" s="27" t="s">
        <v>60</v>
      </c>
      <c r="AE2" s="27" t="s">
        <v>357</v>
      </c>
      <c r="AF2" s="27" t="s">
        <v>60</v>
      </c>
      <c r="AH2" s="27" t="s">
        <v>358</v>
      </c>
      <c r="AI2" s="27" t="s">
        <v>60</v>
      </c>
      <c r="AK2" s="27" t="s">
        <v>359</v>
      </c>
      <c r="AL2" s="27" t="s">
        <v>60</v>
      </c>
      <c r="AN2" s="27" t="s">
        <v>360</v>
      </c>
      <c r="AO2" s="27" t="s">
        <v>60</v>
      </c>
      <c r="AQ2" s="27" t="s">
        <v>361</v>
      </c>
      <c r="AR2" s="27" t="s">
        <v>60</v>
      </c>
      <c r="AT2" s="27" t="s">
        <v>362</v>
      </c>
      <c r="AU2" s="27" t="s">
        <v>60</v>
      </c>
      <c r="AW2" s="27" t="s">
        <v>363</v>
      </c>
      <c r="AX2" s="27" t="s">
        <v>60</v>
      </c>
      <c r="AZ2" s="27" t="s">
        <v>364</v>
      </c>
      <c r="BA2" s="27" t="s">
        <v>60</v>
      </c>
      <c r="BC2" s="27" t="s">
        <v>365</v>
      </c>
      <c r="BD2" s="27" t="s">
        <v>60</v>
      </c>
      <c r="BF2" s="27" t="s">
        <v>365</v>
      </c>
      <c r="BG2" s="27" t="s">
        <v>60</v>
      </c>
      <c r="BI2" s="27" t="s">
        <v>366</v>
      </c>
      <c r="BJ2" s="27" t="s">
        <v>60</v>
      </c>
      <c r="BL2" s="27" t="s">
        <v>367</v>
      </c>
      <c r="BM2" s="27" t="s">
        <v>60</v>
      </c>
      <c r="BO2" s="27" t="s">
        <v>366</v>
      </c>
      <c r="BP2" s="27" t="s">
        <v>60</v>
      </c>
      <c r="BR2" s="27" t="s">
        <v>368</v>
      </c>
      <c r="BS2" s="27" t="s">
        <v>60</v>
      </c>
      <c r="BU2" s="27" t="s">
        <v>369</v>
      </c>
      <c r="BV2" s="27" t="s">
        <v>60</v>
      </c>
      <c r="BX2" s="27" t="s">
        <v>370</v>
      </c>
      <c r="BY2" s="27" t="s">
        <v>60</v>
      </c>
      <c r="CA2" s="27" t="s">
        <v>369</v>
      </c>
      <c r="CB2" s="27" t="s">
        <v>60</v>
      </c>
      <c r="CD2" s="27" t="s">
        <v>371</v>
      </c>
      <c r="CE2" s="27" t="s">
        <v>60</v>
      </c>
      <c r="CG2" s="27" t="s">
        <v>372</v>
      </c>
      <c r="CH2" s="27" t="s">
        <v>60</v>
      </c>
      <c r="CJ2" s="27" t="s">
        <v>59</v>
      </c>
      <c r="CK2" s="27" t="s">
        <v>60</v>
      </c>
    </row>
    <row r="3" spans="1:90" ht="19.5" customHeight="1">
      <c r="A3" s="27" t="s">
        <v>61</v>
      </c>
      <c r="B3" s="27" t="s">
        <v>62</v>
      </c>
      <c r="C3" s="27" t="s">
        <v>348</v>
      </c>
      <c r="D3" s="27" t="s">
        <v>373</v>
      </c>
      <c r="E3" s="27" t="s">
        <v>60</v>
      </c>
      <c r="G3" s="27" t="s">
        <v>374</v>
      </c>
      <c r="H3" s="27" t="s">
        <v>60</v>
      </c>
      <c r="J3" s="27" t="s">
        <v>351</v>
      </c>
      <c r="K3" s="27" t="s">
        <v>60</v>
      </c>
      <c r="M3" s="27">
        <v>22</v>
      </c>
      <c r="N3" s="27" t="s">
        <v>60</v>
      </c>
      <c r="P3" s="27" t="s">
        <v>352</v>
      </c>
      <c r="Q3" s="27" t="s">
        <v>60</v>
      </c>
      <c r="S3" s="27" t="s">
        <v>353</v>
      </c>
      <c r="T3" s="27" t="s">
        <v>60</v>
      </c>
      <c r="V3" s="27" t="s">
        <v>354</v>
      </c>
      <c r="W3" s="27" t="s">
        <v>60</v>
      </c>
      <c r="Y3" s="27" t="s">
        <v>355</v>
      </c>
      <c r="Z3" s="27" t="s">
        <v>60</v>
      </c>
      <c r="AB3" s="27" t="s">
        <v>375</v>
      </c>
      <c r="AC3" s="27" t="s">
        <v>60</v>
      </c>
      <c r="AE3" s="27" t="s">
        <v>357</v>
      </c>
      <c r="AF3" s="27" t="s">
        <v>60</v>
      </c>
      <c r="AH3" s="27" t="s">
        <v>376</v>
      </c>
      <c r="AI3" s="27" t="s">
        <v>60</v>
      </c>
      <c r="AK3" s="27" t="s">
        <v>359</v>
      </c>
      <c r="AL3" s="27" t="s">
        <v>60</v>
      </c>
      <c r="AN3" s="27" t="s">
        <v>360</v>
      </c>
      <c r="AO3" s="27" t="s">
        <v>60</v>
      </c>
      <c r="AQ3" s="27" t="s">
        <v>366</v>
      </c>
      <c r="AR3" s="27" t="s">
        <v>60</v>
      </c>
      <c r="AT3" s="27" t="s">
        <v>377</v>
      </c>
      <c r="AU3" s="27" t="s">
        <v>60</v>
      </c>
      <c r="AW3" s="27" t="s">
        <v>363</v>
      </c>
      <c r="AX3" s="27" t="s">
        <v>60</v>
      </c>
      <c r="AZ3" s="27" t="s">
        <v>368</v>
      </c>
      <c r="BA3" s="27" t="s">
        <v>60</v>
      </c>
      <c r="BC3" s="27" t="s">
        <v>365</v>
      </c>
      <c r="BD3" s="27" t="s">
        <v>60</v>
      </c>
      <c r="BF3" s="27" t="s">
        <v>366</v>
      </c>
      <c r="BG3" s="27" t="s">
        <v>60</v>
      </c>
      <c r="BI3" s="27" t="s">
        <v>365</v>
      </c>
      <c r="BJ3" s="27" t="s">
        <v>60</v>
      </c>
      <c r="BL3" s="27" t="s">
        <v>378</v>
      </c>
      <c r="BM3" s="27" t="s">
        <v>60</v>
      </c>
      <c r="BO3" s="27" t="s">
        <v>365</v>
      </c>
      <c r="BP3" s="27" t="s">
        <v>60</v>
      </c>
      <c r="BR3" s="27" t="s">
        <v>372</v>
      </c>
      <c r="BS3" s="27" t="s">
        <v>60</v>
      </c>
      <c r="BU3" s="27" t="s">
        <v>379</v>
      </c>
      <c r="BV3" s="27" t="s">
        <v>60</v>
      </c>
      <c r="BX3" s="27" t="s">
        <v>372</v>
      </c>
      <c r="BY3" s="27" t="s">
        <v>60</v>
      </c>
      <c r="CA3" s="27" t="s">
        <v>380</v>
      </c>
      <c r="CB3" s="27" t="s">
        <v>60</v>
      </c>
      <c r="CD3" s="27" t="s">
        <v>371</v>
      </c>
      <c r="CE3" s="27" t="s">
        <v>60</v>
      </c>
      <c r="CG3" s="27" t="s">
        <v>368</v>
      </c>
      <c r="CH3" s="27" t="s">
        <v>60</v>
      </c>
      <c r="CJ3" s="28" t="s">
        <v>63</v>
      </c>
      <c r="CK3" s="27" t="s">
        <v>60</v>
      </c>
    </row>
    <row r="4" spans="1:90" ht="19.5" customHeight="1">
      <c r="A4" s="27" t="s">
        <v>64</v>
      </c>
      <c r="B4" s="27" t="s">
        <v>65</v>
      </c>
      <c r="C4" s="27" t="s">
        <v>348</v>
      </c>
      <c r="D4" s="27" t="s">
        <v>381</v>
      </c>
      <c r="E4" s="27" t="s">
        <v>60</v>
      </c>
      <c r="G4" s="27" t="s">
        <v>374</v>
      </c>
      <c r="H4" s="27" t="s">
        <v>60</v>
      </c>
      <c r="J4" s="27" t="s">
        <v>351</v>
      </c>
      <c r="K4" s="27" t="s">
        <v>60</v>
      </c>
      <c r="M4" s="27">
        <v>21</v>
      </c>
      <c r="N4" s="27" t="s">
        <v>60</v>
      </c>
      <c r="P4" s="27" t="s">
        <v>352</v>
      </c>
      <c r="Q4" s="27" t="s">
        <v>60</v>
      </c>
      <c r="S4" s="27" t="s">
        <v>382</v>
      </c>
      <c r="T4" s="27" t="s">
        <v>60</v>
      </c>
      <c r="V4" s="27" t="s">
        <v>354</v>
      </c>
      <c r="W4" s="27" t="s">
        <v>60</v>
      </c>
      <c r="Y4" s="27" t="s">
        <v>355</v>
      </c>
      <c r="Z4" s="27" t="s">
        <v>60</v>
      </c>
      <c r="AB4" s="27" t="s">
        <v>356</v>
      </c>
      <c r="AC4" s="27" t="s">
        <v>60</v>
      </c>
      <c r="AE4" s="27" t="s">
        <v>357</v>
      </c>
      <c r="AF4" s="27" t="s">
        <v>60</v>
      </c>
      <c r="AH4" s="27" t="s">
        <v>376</v>
      </c>
      <c r="AI4" s="27" t="s">
        <v>60</v>
      </c>
      <c r="AK4" s="27" t="s">
        <v>359</v>
      </c>
      <c r="AL4" s="27" t="s">
        <v>60</v>
      </c>
      <c r="AN4" s="27" t="s">
        <v>360</v>
      </c>
      <c r="AO4" s="27" t="s">
        <v>60</v>
      </c>
      <c r="AQ4" s="27" t="s">
        <v>365</v>
      </c>
      <c r="AR4" s="27" t="s">
        <v>60</v>
      </c>
      <c r="AT4" s="27" t="s">
        <v>362</v>
      </c>
      <c r="AU4" s="27" t="s">
        <v>60</v>
      </c>
      <c r="AW4" s="27" t="s">
        <v>383</v>
      </c>
      <c r="AX4" s="27" t="s">
        <v>60</v>
      </c>
      <c r="AZ4" s="27" t="s">
        <v>370</v>
      </c>
      <c r="BA4" s="27" t="s">
        <v>60</v>
      </c>
      <c r="BC4" s="27" t="s">
        <v>365</v>
      </c>
      <c r="BD4" s="27" t="s">
        <v>60</v>
      </c>
      <c r="BF4" s="27" t="s">
        <v>366</v>
      </c>
      <c r="BG4" s="27" t="s">
        <v>60</v>
      </c>
      <c r="BI4" s="27" t="s">
        <v>366</v>
      </c>
      <c r="BJ4" s="27" t="s">
        <v>60</v>
      </c>
      <c r="BL4" s="27" t="s">
        <v>384</v>
      </c>
      <c r="BM4" s="27" t="s">
        <v>60</v>
      </c>
      <c r="BO4" s="27" t="s">
        <v>366</v>
      </c>
      <c r="BP4" s="27" t="s">
        <v>60</v>
      </c>
      <c r="BR4" s="27" t="s">
        <v>370</v>
      </c>
      <c r="BS4" s="27" t="s">
        <v>60</v>
      </c>
      <c r="BU4" s="27" t="s">
        <v>369</v>
      </c>
      <c r="BV4" s="27" t="s">
        <v>60</v>
      </c>
      <c r="BX4" s="27" t="s">
        <v>372</v>
      </c>
      <c r="BY4" s="27" t="s">
        <v>60</v>
      </c>
      <c r="CA4" s="27" t="s">
        <v>369</v>
      </c>
      <c r="CB4" s="27" t="s">
        <v>60</v>
      </c>
      <c r="CD4" s="27" t="s">
        <v>385</v>
      </c>
      <c r="CE4" s="27" t="s">
        <v>60</v>
      </c>
      <c r="CG4" s="27" t="s">
        <v>372</v>
      </c>
      <c r="CH4" s="27" t="s">
        <v>60</v>
      </c>
      <c r="CJ4" s="27" t="s">
        <v>66</v>
      </c>
      <c r="CK4" s="27" t="s">
        <v>60</v>
      </c>
    </row>
    <row r="5" spans="1:90" ht="19.5" customHeight="1">
      <c r="A5" s="27" t="s">
        <v>67</v>
      </c>
      <c r="B5" s="27" t="s">
        <v>68</v>
      </c>
      <c r="C5" s="27" t="s">
        <v>348</v>
      </c>
      <c r="D5" s="27" t="s">
        <v>386</v>
      </c>
      <c r="E5" s="27" t="s">
        <v>60</v>
      </c>
      <c r="G5" s="27" t="s">
        <v>387</v>
      </c>
      <c r="H5" s="27" t="s">
        <v>60</v>
      </c>
      <c r="J5" s="27" t="s">
        <v>351</v>
      </c>
      <c r="K5" s="27" t="s">
        <v>60</v>
      </c>
      <c r="M5" s="27">
        <v>19</v>
      </c>
      <c r="N5" s="27" t="s">
        <v>60</v>
      </c>
      <c r="P5" s="27" t="s">
        <v>352</v>
      </c>
      <c r="Q5" s="27" t="s">
        <v>60</v>
      </c>
      <c r="S5" s="27" t="s">
        <v>353</v>
      </c>
      <c r="T5" s="27" t="s">
        <v>60</v>
      </c>
      <c r="V5" s="27" t="s">
        <v>354</v>
      </c>
      <c r="W5" s="27" t="s">
        <v>60</v>
      </c>
      <c r="Y5" s="27" t="s">
        <v>355</v>
      </c>
      <c r="Z5" s="27" t="s">
        <v>60</v>
      </c>
      <c r="AB5" s="27" t="s">
        <v>356</v>
      </c>
      <c r="AC5" s="27" t="s">
        <v>60</v>
      </c>
      <c r="AE5" s="27" t="s">
        <v>357</v>
      </c>
      <c r="AF5" s="27" t="s">
        <v>60</v>
      </c>
      <c r="AH5" s="27" t="s">
        <v>358</v>
      </c>
      <c r="AI5" s="27" t="s">
        <v>60</v>
      </c>
      <c r="AK5" s="27" t="s">
        <v>359</v>
      </c>
      <c r="AL5" s="27" t="s">
        <v>60</v>
      </c>
      <c r="AN5" s="27" t="s">
        <v>360</v>
      </c>
      <c r="AO5" s="27" t="s">
        <v>60</v>
      </c>
      <c r="AQ5" s="27" t="s">
        <v>388</v>
      </c>
      <c r="AR5" s="27" t="s">
        <v>60</v>
      </c>
      <c r="AT5" s="27" t="s">
        <v>362</v>
      </c>
      <c r="AU5" s="27" t="s">
        <v>60</v>
      </c>
      <c r="AW5" s="27" t="s">
        <v>383</v>
      </c>
      <c r="AX5" s="27" t="s">
        <v>60</v>
      </c>
      <c r="AZ5" s="27" t="s">
        <v>372</v>
      </c>
      <c r="BA5" s="27" t="s">
        <v>60</v>
      </c>
      <c r="BC5" s="27" t="s">
        <v>389</v>
      </c>
      <c r="BD5" s="27" t="s">
        <v>60</v>
      </c>
      <c r="BF5" s="27" t="s">
        <v>366</v>
      </c>
      <c r="BG5" s="27" t="s">
        <v>60</v>
      </c>
      <c r="BI5" s="27" t="s">
        <v>366</v>
      </c>
      <c r="BJ5" s="27" t="s">
        <v>60</v>
      </c>
      <c r="BL5" s="27" t="s">
        <v>367</v>
      </c>
      <c r="BM5" s="27" t="s">
        <v>60</v>
      </c>
      <c r="BO5" s="27" t="s">
        <v>361</v>
      </c>
      <c r="BP5" s="27" t="s">
        <v>60</v>
      </c>
      <c r="BR5" s="27" t="s">
        <v>372</v>
      </c>
      <c r="BS5" s="27" t="s">
        <v>60</v>
      </c>
      <c r="BU5" s="27" t="s">
        <v>369</v>
      </c>
      <c r="BV5" s="27" t="s">
        <v>60</v>
      </c>
      <c r="BX5" s="27" t="s">
        <v>370</v>
      </c>
      <c r="BY5" s="27" t="s">
        <v>60</v>
      </c>
      <c r="CA5" s="27" t="s">
        <v>369</v>
      </c>
      <c r="CB5" s="27" t="s">
        <v>60</v>
      </c>
      <c r="CD5" s="27" t="s">
        <v>385</v>
      </c>
      <c r="CE5" s="27" t="s">
        <v>60</v>
      </c>
      <c r="CG5" s="27" t="s">
        <v>372</v>
      </c>
      <c r="CH5" s="27" t="s">
        <v>60</v>
      </c>
      <c r="CJ5" s="27" t="s">
        <v>69</v>
      </c>
      <c r="CK5" s="27" t="s">
        <v>60</v>
      </c>
    </row>
    <row r="6" spans="1:90" ht="19.5" customHeight="1">
      <c r="A6" s="27" t="s">
        <v>70</v>
      </c>
      <c r="B6" s="27" t="s">
        <v>71</v>
      </c>
      <c r="C6" s="27" t="s">
        <v>348</v>
      </c>
      <c r="D6" s="27" t="s">
        <v>373</v>
      </c>
      <c r="E6" s="27" t="s">
        <v>60</v>
      </c>
      <c r="G6" s="27" t="s">
        <v>390</v>
      </c>
      <c r="H6" s="27" t="s">
        <v>60</v>
      </c>
      <c r="J6" s="27" t="s">
        <v>351</v>
      </c>
      <c r="K6" s="27" t="s">
        <v>60</v>
      </c>
      <c r="M6" s="27">
        <v>20</v>
      </c>
      <c r="N6" s="27" t="s">
        <v>60</v>
      </c>
      <c r="P6" s="27" t="s">
        <v>352</v>
      </c>
      <c r="Q6" s="27" t="s">
        <v>60</v>
      </c>
      <c r="S6" s="27" t="s">
        <v>353</v>
      </c>
      <c r="T6" s="27" t="s">
        <v>60</v>
      </c>
      <c r="V6" s="27" t="s">
        <v>354</v>
      </c>
      <c r="W6" s="27" t="s">
        <v>60</v>
      </c>
      <c r="Y6" s="27" t="s">
        <v>355</v>
      </c>
      <c r="Z6" s="27" t="s">
        <v>60</v>
      </c>
      <c r="AB6" s="27" t="s">
        <v>356</v>
      </c>
      <c r="AC6" s="27" t="s">
        <v>60</v>
      </c>
      <c r="AE6" s="27" t="s">
        <v>357</v>
      </c>
      <c r="AF6" s="27" t="s">
        <v>60</v>
      </c>
      <c r="AH6" s="27" t="s">
        <v>376</v>
      </c>
      <c r="AI6" s="27" t="s">
        <v>60</v>
      </c>
      <c r="AK6" s="27" t="s">
        <v>359</v>
      </c>
      <c r="AL6" s="27" t="s">
        <v>60</v>
      </c>
      <c r="AN6" s="27" t="s">
        <v>360</v>
      </c>
      <c r="AO6" s="27" t="s">
        <v>60</v>
      </c>
      <c r="AQ6" s="27" t="s">
        <v>366</v>
      </c>
      <c r="AR6" s="27" t="s">
        <v>60</v>
      </c>
      <c r="AT6" s="27" t="s">
        <v>377</v>
      </c>
      <c r="AU6" s="27" t="s">
        <v>60</v>
      </c>
      <c r="AW6" s="27" t="s">
        <v>383</v>
      </c>
      <c r="AX6" s="27" t="s">
        <v>60</v>
      </c>
      <c r="AZ6" s="27" t="s">
        <v>372</v>
      </c>
      <c r="BA6" s="27" t="s">
        <v>60</v>
      </c>
      <c r="BC6" s="27" t="s">
        <v>365</v>
      </c>
      <c r="BD6" s="27" t="s">
        <v>60</v>
      </c>
      <c r="BF6" s="27" t="s">
        <v>365</v>
      </c>
      <c r="BG6" s="27" t="s">
        <v>60</v>
      </c>
      <c r="BI6" s="27" t="s">
        <v>361</v>
      </c>
      <c r="BJ6" s="27" t="s">
        <v>60</v>
      </c>
      <c r="BL6" s="27" t="s">
        <v>384</v>
      </c>
      <c r="BM6" s="27" t="s">
        <v>60</v>
      </c>
      <c r="BO6" s="27" t="s">
        <v>366</v>
      </c>
      <c r="BP6" s="27" t="s">
        <v>60</v>
      </c>
      <c r="BR6" s="27" t="s">
        <v>368</v>
      </c>
      <c r="BS6" s="27" t="s">
        <v>60</v>
      </c>
      <c r="BU6" s="27" t="s">
        <v>379</v>
      </c>
      <c r="BV6" s="27" t="s">
        <v>60</v>
      </c>
      <c r="BX6" s="27" t="s">
        <v>372</v>
      </c>
      <c r="BY6" s="27" t="s">
        <v>60</v>
      </c>
      <c r="CA6" s="27" t="s">
        <v>379</v>
      </c>
      <c r="CB6" s="27" t="s">
        <v>60</v>
      </c>
      <c r="CD6" s="27" t="s">
        <v>385</v>
      </c>
      <c r="CE6" s="27" t="s">
        <v>60</v>
      </c>
      <c r="CG6" s="27" t="s">
        <v>368</v>
      </c>
      <c r="CH6" s="27" t="s">
        <v>60</v>
      </c>
      <c r="CJ6" s="27" t="s">
        <v>72</v>
      </c>
      <c r="CK6" s="27" t="s">
        <v>60</v>
      </c>
    </row>
    <row r="7" spans="1:90" ht="19.5" customHeight="1">
      <c r="A7" s="27" t="s">
        <v>73</v>
      </c>
      <c r="B7" s="27" t="s">
        <v>74</v>
      </c>
      <c r="C7" s="27" t="s">
        <v>348</v>
      </c>
      <c r="D7" s="27" t="s">
        <v>373</v>
      </c>
      <c r="E7" s="27" t="s">
        <v>60</v>
      </c>
      <c r="G7" s="27" t="s">
        <v>390</v>
      </c>
      <c r="H7" s="27" t="s">
        <v>60</v>
      </c>
      <c r="J7" s="27" t="s">
        <v>351</v>
      </c>
      <c r="K7" s="27" t="s">
        <v>60</v>
      </c>
      <c r="M7" s="27">
        <v>20</v>
      </c>
      <c r="N7" s="27" t="s">
        <v>60</v>
      </c>
      <c r="P7" s="27" t="s">
        <v>352</v>
      </c>
      <c r="Q7" s="27" t="s">
        <v>60</v>
      </c>
      <c r="S7" s="27" t="s">
        <v>382</v>
      </c>
      <c r="T7" s="27" t="s">
        <v>60</v>
      </c>
      <c r="V7" s="27" t="s">
        <v>354</v>
      </c>
      <c r="W7" s="27" t="s">
        <v>60</v>
      </c>
      <c r="Y7" s="27" t="s">
        <v>355</v>
      </c>
      <c r="Z7" s="27" t="s">
        <v>60</v>
      </c>
      <c r="AB7" s="27" t="s">
        <v>356</v>
      </c>
      <c r="AC7" s="27" t="s">
        <v>60</v>
      </c>
      <c r="AE7" s="27" t="s">
        <v>357</v>
      </c>
      <c r="AF7" s="27" t="s">
        <v>60</v>
      </c>
      <c r="AH7" s="27" t="s">
        <v>358</v>
      </c>
      <c r="AI7" s="27" t="s">
        <v>60</v>
      </c>
      <c r="AK7" s="27" t="s">
        <v>359</v>
      </c>
      <c r="AL7" s="27" t="s">
        <v>60</v>
      </c>
      <c r="AN7" s="27" t="s">
        <v>360</v>
      </c>
      <c r="AO7" s="27" t="s">
        <v>60</v>
      </c>
      <c r="AQ7" s="27" t="s">
        <v>365</v>
      </c>
      <c r="AR7" s="27" t="s">
        <v>60</v>
      </c>
      <c r="AT7" s="27" t="s">
        <v>377</v>
      </c>
      <c r="AU7" s="27" t="s">
        <v>60</v>
      </c>
      <c r="AW7" s="27" t="s">
        <v>383</v>
      </c>
      <c r="AX7" s="27" t="s">
        <v>60</v>
      </c>
      <c r="AZ7" s="27" t="s">
        <v>370</v>
      </c>
      <c r="BA7" s="27" t="s">
        <v>60</v>
      </c>
      <c r="BC7" s="27" t="s">
        <v>366</v>
      </c>
      <c r="BD7" s="27" t="s">
        <v>60</v>
      </c>
      <c r="BF7" s="27" t="s">
        <v>365</v>
      </c>
      <c r="BG7" s="27" t="s">
        <v>60</v>
      </c>
      <c r="BI7" s="27" t="s">
        <v>365</v>
      </c>
      <c r="BJ7" s="27" t="s">
        <v>60</v>
      </c>
      <c r="BL7" s="27" t="s">
        <v>367</v>
      </c>
      <c r="BM7" s="27" t="s">
        <v>60</v>
      </c>
      <c r="BO7" s="27" t="s">
        <v>366</v>
      </c>
      <c r="BP7" s="27" t="s">
        <v>60</v>
      </c>
      <c r="BR7" s="27" t="s">
        <v>370</v>
      </c>
      <c r="BS7" s="27" t="s">
        <v>60</v>
      </c>
      <c r="BU7" s="27" t="s">
        <v>380</v>
      </c>
      <c r="BV7" s="27" t="s">
        <v>60</v>
      </c>
      <c r="BX7" s="27" t="s">
        <v>370</v>
      </c>
      <c r="BY7" s="27" t="s">
        <v>60</v>
      </c>
      <c r="CA7" s="27" t="s">
        <v>369</v>
      </c>
      <c r="CB7" s="27" t="s">
        <v>60</v>
      </c>
      <c r="CD7" s="27" t="s">
        <v>371</v>
      </c>
      <c r="CE7" s="27" t="s">
        <v>60</v>
      </c>
      <c r="CG7" s="27" t="s">
        <v>372</v>
      </c>
      <c r="CH7" s="27" t="s">
        <v>60</v>
      </c>
      <c r="CJ7" s="27" t="s">
        <v>72</v>
      </c>
      <c r="CK7" s="27" t="s">
        <v>60</v>
      </c>
    </row>
    <row r="8" spans="1:90" ht="19.5" customHeight="1">
      <c r="A8" s="27" t="s">
        <v>75</v>
      </c>
      <c r="B8" s="27" t="s">
        <v>76</v>
      </c>
      <c r="C8" s="27" t="s">
        <v>348</v>
      </c>
      <c r="D8" s="27" t="s">
        <v>386</v>
      </c>
      <c r="E8" s="27" t="s">
        <v>60</v>
      </c>
      <c r="G8" s="27" t="s">
        <v>387</v>
      </c>
      <c r="H8" s="27" t="s">
        <v>60</v>
      </c>
      <c r="J8" s="27" t="s">
        <v>351</v>
      </c>
      <c r="K8" s="27" t="s">
        <v>60</v>
      </c>
      <c r="M8" s="27">
        <v>19</v>
      </c>
      <c r="N8" s="27" t="s">
        <v>60</v>
      </c>
      <c r="P8" s="27" t="s">
        <v>352</v>
      </c>
      <c r="Q8" s="27" t="s">
        <v>60</v>
      </c>
      <c r="S8" s="27" t="s">
        <v>353</v>
      </c>
      <c r="T8" s="27" t="s">
        <v>60</v>
      </c>
      <c r="V8" s="27" t="s">
        <v>354</v>
      </c>
      <c r="W8" s="27" t="s">
        <v>60</v>
      </c>
      <c r="Y8" s="27" t="s">
        <v>355</v>
      </c>
      <c r="Z8" s="27" t="s">
        <v>60</v>
      </c>
      <c r="AB8" s="27" t="s">
        <v>356</v>
      </c>
      <c r="AC8" s="27" t="s">
        <v>60</v>
      </c>
      <c r="AE8" s="27" t="s">
        <v>391</v>
      </c>
      <c r="AF8" s="27" t="s">
        <v>60</v>
      </c>
      <c r="AH8" s="27" t="s">
        <v>358</v>
      </c>
      <c r="AI8" s="27" t="s">
        <v>60</v>
      </c>
      <c r="AK8" s="27" t="s">
        <v>392</v>
      </c>
      <c r="AL8" s="27" t="s">
        <v>60</v>
      </c>
      <c r="AN8" s="27" t="s">
        <v>393</v>
      </c>
      <c r="AO8" s="27" t="s">
        <v>60</v>
      </c>
      <c r="AQ8" s="27" t="s">
        <v>365</v>
      </c>
      <c r="AR8" s="27" t="s">
        <v>60</v>
      </c>
      <c r="AT8" s="27" t="s">
        <v>377</v>
      </c>
      <c r="AU8" s="27" t="s">
        <v>60</v>
      </c>
      <c r="AW8" s="27" t="s">
        <v>363</v>
      </c>
      <c r="AX8" s="27" t="s">
        <v>60</v>
      </c>
      <c r="AZ8" s="27" t="s">
        <v>370</v>
      </c>
      <c r="BA8" s="27" t="s">
        <v>60</v>
      </c>
      <c r="BC8" s="27" t="s">
        <v>365</v>
      </c>
      <c r="BD8" s="27" t="s">
        <v>60</v>
      </c>
      <c r="BF8" s="27" t="s">
        <v>365</v>
      </c>
      <c r="BG8" s="27" t="s">
        <v>60</v>
      </c>
      <c r="BI8" s="27" t="s">
        <v>365</v>
      </c>
      <c r="BJ8" s="27" t="s">
        <v>60</v>
      </c>
      <c r="BL8" s="27" t="s">
        <v>378</v>
      </c>
      <c r="BM8" s="27" t="s">
        <v>60</v>
      </c>
      <c r="BO8" s="27" t="s">
        <v>365</v>
      </c>
      <c r="BP8" s="27" t="s">
        <v>60</v>
      </c>
      <c r="BR8" s="27" t="s">
        <v>370</v>
      </c>
      <c r="BS8" s="27" t="s">
        <v>60</v>
      </c>
      <c r="BU8" s="27" t="s">
        <v>380</v>
      </c>
      <c r="BV8" s="27" t="s">
        <v>60</v>
      </c>
      <c r="BX8" s="27" t="s">
        <v>370</v>
      </c>
      <c r="BY8" s="27" t="s">
        <v>60</v>
      </c>
      <c r="CA8" s="27" t="s">
        <v>380</v>
      </c>
      <c r="CB8" s="27" t="s">
        <v>60</v>
      </c>
      <c r="CD8" s="27" t="s">
        <v>385</v>
      </c>
      <c r="CE8" s="27" t="s">
        <v>60</v>
      </c>
      <c r="CG8" s="27" t="s">
        <v>394</v>
      </c>
      <c r="CH8" s="27" t="s">
        <v>60</v>
      </c>
      <c r="CJ8" s="27" t="s">
        <v>77</v>
      </c>
      <c r="CK8" s="27" t="s">
        <v>60</v>
      </c>
    </row>
    <row r="9" spans="1:90" ht="19.5" customHeight="1">
      <c r="A9" s="27" t="s">
        <v>78</v>
      </c>
      <c r="B9" s="27" t="s">
        <v>79</v>
      </c>
      <c r="C9" s="27" t="s">
        <v>348</v>
      </c>
      <c r="D9" s="27" t="s">
        <v>395</v>
      </c>
      <c r="E9" s="27" t="s">
        <v>60</v>
      </c>
      <c r="G9" s="27" t="s">
        <v>374</v>
      </c>
      <c r="H9" s="27" t="s">
        <v>60</v>
      </c>
      <c r="J9" s="27" t="s">
        <v>351</v>
      </c>
      <c r="K9" s="27" t="s">
        <v>60</v>
      </c>
      <c r="M9" s="27">
        <v>26</v>
      </c>
      <c r="N9" s="27" t="s">
        <v>60</v>
      </c>
      <c r="P9" s="27" t="s">
        <v>352</v>
      </c>
      <c r="Q9" s="27" t="s">
        <v>60</v>
      </c>
      <c r="S9" s="27" t="s">
        <v>382</v>
      </c>
      <c r="T9" s="27" t="s">
        <v>60</v>
      </c>
      <c r="V9" s="27" t="s">
        <v>354</v>
      </c>
      <c r="W9" s="27" t="s">
        <v>60</v>
      </c>
      <c r="Y9" s="27" t="s">
        <v>355</v>
      </c>
      <c r="Z9" s="27" t="s">
        <v>60</v>
      </c>
      <c r="AB9" s="27" t="s">
        <v>356</v>
      </c>
      <c r="AC9" s="27" t="s">
        <v>60</v>
      </c>
      <c r="AE9" s="27" t="s">
        <v>391</v>
      </c>
      <c r="AF9" s="27" t="s">
        <v>60</v>
      </c>
      <c r="AH9" s="27" t="s">
        <v>358</v>
      </c>
      <c r="AI9" s="27" t="s">
        <v>60</v>
      </c>
      <c r="AK9" s="27" t="s">
        <v>392</v>
      </c>
      <c r="AL9" s="27" t="s">
        <v>60</v>
      </c>
      <c r="AN9" s="27" t="s">
        <v>393</v>
      </c>
      <c r="AO9" s="27" t="s">
        <v>60</v>
      </c>
      <c r="AQ9" s="27" t="s">
        <v>365</v>
      </c>
      <c r="AR9" s="27" t="s">
        <v>60</v>
      </c>
      <c r="AT9" s="27" t="s">
        <v>377</v>
      </c>
      <c r="AU9" s="27" t="s">
        <v>60</v>
      </c>
      <c r="AW9" s="27" t="s">
        <v>363</v>
      </c>
      <c r="AX9" s="27" t="s">
        <v>60</v>
      </c>
      <c r="AZ9" s="27" t="s">
        <v>370</v>
      </c>
      <c r="BA9" s="27" t="s">
        <v>60</v>
      </c>
      <c r="BC9" s="27" t="s">
        <v>365</v>
      </c>
      <c r="BD9" s="27" t="s">
        <v>60</v>
      </c>
      <c r="BF9" s="27" t="s">
        <v>366</v>
      </c>
      <c r="BG9" s="27" t="s">
        <v>60</v>
      </c>
      <c r="BI9" s="27" t="s">
        <v>365</v>
      </c>
      <c r="BJ9" s="27" t="s">
        <v>60</v>
      </c>
      <c r="BL9" s="27" t="s">
        <v>367</v>
      </c>
      <c r="BM9" s="27" t="s">
        <v>60</v>
      </c>
      <c r="BO9" s="27" t="s">
        <v>365</v>
      </c>
      <c r="BP9" s="27" t="s">
        <v>60</v>
      </c>
      <c r="BR9" s="27" t="s">
        <v>370</v>
      </c>
      <c r="BS9" s="27" t="s">
        <v>60</v>
      </c>
      <c r="BU9" s="27" t="s">
        <v>380</v>
      </c>
      <c r="BV9" s="27" t="s">
        <v>60</v>
      </c>
      <c r="BX9" s="27" t="s">
        <v>370</v>
      </c>
      <c r="BY9" s="27" t="s">
        <v>60</v>
      </c>
      <c r="CA9" s="27" t="s">
        <v>380</v>
      </c>
      <c r="CB9" s="27" t="s">
        <v>60</v>
      </c>
      <c r="CD9" s="27" t="s">
        <v>385</v>
      </c>
      <c r="CE9" s="27" t="s">
        <v>60</v>
      </c>
      <c r="CG9" s="27" t="s">
        <v>394</v>
      </c>
      <c r="CH9" s="27" t="s">
        <v>60</v>
      </c>
      <c r="CJ9" s="27" t="s">
        <v>80</v>
      </c>
      <c r="CK9" s="27" t="s">
        <v>60</v>
      </c>
    </row>
    <row r="10" spans="1:90" ht="19.5" customHeight="1">
      <c r="A10" s="27" t="s">
        <v>81</v>
      </c>
      <c r="B10" s="27" t="s">
        <v>82</v>
      </c>
      <c r="C10" s="27" t="s">
        <v>348</v>
      </c>
      <c r="D10" s="27" t="s">
        <v>373</v>
      </c>
      <c r="E10" s="27" t="s">
        <v>60</v>
      </c>
      <c r="G10" s="27" t="s">
        <v>374</v>
      </c>
      <c r="H10" s="27" t="s">
        <v>60</v>
      </c>
      <c r="J10" s="27" t="s">
        <v>351</v>
      </c>
      <c r="K10" s="27" t="s">
        <v>60</v>
      </c>
      <c r="M10" s="27">
        <v>23</v>
      </c>
      <c r="N10" s="27" t="s">
        <v>60</v>
      </c>
      <c r="P10" s="27" t="s">
        <v>352</v>
      </c>
      <c r="Q10" s="27" t="s">
        <v>60</v>
      </c>
      <c r="S10" s="27" t="s">
        <v>353</v>
      </c>
      <c r="T10" s="27" t="s">
        <v>60</v>
      </c>
      <c r="V10" s="27" t="s">
        <v>354</v>
      </c>
      <c r="W10" s="27" t="s">
        <v>60</v>
      </c>
      <c r="Y10" s="27" t="s">
        <v>355</v>
      </c>
      <c r="Z10" s="27" t="s">
        <v>60</v>
      </c>
      <c r="AB10" s="27" t="s">
        <v>356</v>
      </c>
      <c r="AC10" s="27" t="s">
        <v>60</v>
      </c>
      <c r="AE10" s="27" t="s">
        <v>357</v>
      </c>
      <c r="AF10" s="27" t="s">
        <v>60</v>
      </c>
      <c r="AH10" s="27" t="s">
        <v>358</v>
      </c>
      <c r="AI10" s="27" t="s">
        <v>60</v>
      </c>
      <c r="AK10" s="27" t="s">
        <v>359</v>
      </c>
      <c r="AL10" s="27" t="s">
        <v>60</v>
      </c>
      <c r="AN10" s="27" t="s">
        <v>360</v>
      </c>
      <c r="AO10" s="27" t="s">
        <v>60</v>
      </c>
      <c r="AQ10" s="27" t="s">
        <v>365</v>
      </c>
      <c r="AR10" s="27" t="s">
        <v>60</v>
      </c>
      <c r="AT10" s="27" t="s">
        <v>362</v>
      </c>
      <c r="AU10" s="27" t="s">
        <v>60</v>
      </c>
      <c r="AW10" s="27" t="s">
        <v>396</v>
      </c>
      <c r="AX10" s="27" t="s">
        <v>60</v>
      </c>
      <c r="AZ10" s="27" t="s">
        <v>372</v>
      </c>
      <c r="BA10" s="27" t="s">
        <v>60</v>
      </c>
      <c r="BC10" s="27" t="s">
        <v>365</v>
      </c>
      <c r="BD10" s="27" t="s">
        <v>60</v>
      </c>
      <c r="BF10" s="27" t="s">
        <v>365</v>
      </c>
      <c r="BG10" s="27" t="s">
        <v>60</v>
      </c>
      <c r="BI10" s="27" t="s">
        <v>366</v>
      </c>
      <c r="BJ10" s="27" t="s">
        <v>60</v>
      </c>
      <c r="BL10" s="27" t="s">
        <v>367</v>
      </c>
      <c r="BM10" s="27" t="s">
        <v>60</v>
      </c>
      <c r="BO10" s="27" t="s">
        <v>366</v>
      </c>
      <c r="BP10" s="27" t="s">
        <v>60</v>
      </c>
      <c r="BR10" s="27" t="s">
        <v>368</v>
      </c>
      <c r="BS10" s="27" t="s">
        <v>60</v>
      </c>
      <c r="BU10" s="27" t="s">
        <v>379</v>
      </c>
      <c r="BV10" s="27" t="s">
        <v>60</v>
      </c>
      <c r="BX10" s="27" t="s">
        <v>372</v>
      </c>
      <c r="BY10" s="27" t="s">
        <v>60</v>
      </c>
      <c r="CA10" s="27" t="s">
        <v>369</v>
      </c>
      <c r="CB10" s="27" t="s">
        <v>60</v>
      </c>
      <c r="CD10" s="27" t="s">
        <v>385</v>
      </c>
      <c r="CE10" s="27" t="s">
        <v>60</v>
      </c>
      <c r="CG10" s="27" t="s">
        <v>372</v>
      </c>
      <c r="CH10" s="27" t="s">
        <v>60</v>
      </c>
      <c r="CJ10" s="27" t="s">
        <v>83</v>
      </c>
      <c r="CK10" s="27" t="s">
        <v>60</v>
      </c>
    </row>
    <row r="11" spans="1:90" ht="19.5" customHeight="1">
      <c r="A11" s="27" t="s">
        <v>84</v>
      </c>
      <c r="B11" s="27" t="s">
        <v>85</v>
      </c>
      <c r="C11" s="27" t="s">
        <v>348</v>
      </c>
      <c r="D11" s="27" t="s">
        <v>395</v>
      </c>
      <c r="E11" s="27" t="s">
        <v>60</v>
      </c>
      <c r="G11" s="27" t="s">
        <v>387</v>
      </c>
      <c r="H11" s="27" t="s">
        <v>60</v>
      </c>
      <c r="J11" s="27" t="s">
        <v>351</v>
      </c>
      <c r="K11" s="27" t="s">
        <v>60</v>
      </c>
      <c r="M11" s="27">
        <v>19</v>
      </c>
      <c r="N11" s="27" t="s">
        <v>60</v>
      </c>
      <c r="P11" s="27" t="s">
        <v>352</v>
      </c>
      <c r="Q11" s="27" t="s">
        <v>60</v>
      </c>
      <c r="S11" s="27" t="s">
        <v>353</v>
      </c>
      <c r="T11" s="27" t="s">
        <v>60</v>
      </c>
      <c r="V11" s="27" t="s">
        <v>354</v>
      </c>
      <c r="W11" s="27" t="s">
        <v>60</v>
      </c>
      <c r="Y11" s="27" t="s">
        <v>355</v>
      </c>
      <c r="Z11" s="27" t="s">
        <v>60</v>
      </c>
      <c r="AB11" s="27" t="s">
        <v>375</v>
      </c>
      <c r="AC11" s="27" t="s">
        <v>60</v>
      </c>
      <c r="AE11" s="27" t="s">
        <v>357</v>
      </c>
      <c r="AF11" s="27" t="s">
        <v>60</v>
      </c>
      <c r="AH11" s="27" t="s">
        <v>376</v>
      </c>
      <c r="AI11" s="27" t="s">
        <v>60</v>
      </c>
      <c r="AK11" s="27" t="s">
        <v>359</v>
      </c>
      <c r="AL11" s="27" t="s">
        <v>60</v>
      </c>
      <c r="AN11" s="27" t="s">
        <v>360</v>
      </c>
      <c r="AO11" s="27" t="s">
        <v>60</v>
      </c>
      <c r="AQ11" s="27" t="s">
        <v>361</v>
      </c>
      <c r="AR11" s="27" t="s">
        <v>60</v>
      </c>
      <c r="AT11" s="27" t="s">
        <v>397</v>
      </c>
      <c r="AU11" s="27" t="s">
        <v>60</v>
      </c>
      <c r="AW11" s="27" t="s">
        <v>398</v>
      </c>
      <c r="AX11" s="27" t="s">
        <v>60</v>
      </c>
      <c r="AZ11" s="27" t="s">
        <v>372</v>
      </c>
      <c r="BA11" s="27" t="s">
        <v>60</v>
      </c>
      <c r="BC11" s="27" t="s">
        <v>366</v>
      </c>
      <c r="BD11" s="27" t="s">
        <v>60</v>
      </c>
      <c r="BF11" s="27" t="s">
        <v>388</v>
      </c>
      <c r="BG11" s="27" t="s">
        <v>60</v>
      </c>
      <c r="BI11" s="27" t="s">
        <v>366</v>
      </c>
      <c r="BJ11" s="27" t="s">
        <v>60</v>
      </c>
      <c r="BL11" s="27" t="s">
        <v>367</v>
      </c>
      <c r="BM11" s="27" t="s">
        <v>60</v>
      </c>
      <c r="BO11" s="27" t="s">
        <v>366</v>
      </c>
      <c r="BP11" s="27" t="s">
        <v>60</v>
      </c>
      <c r="BR11" s="27" t="s">
        <v>372</v>
      </c>
      <c r="BS11" s="27" t="s">
        <v>60</v>
      </c>
      <c r="BU11" s="27" t="s">
        <v>369</v>
      </c>
      <c r="BV11" s="27" t="s">
        <v>60</v>
      </c>
      <c r="BX11" s="27" t="s">
        <v>368</v>
      </c>
      <c r="BY11" s="27" t="s">
        <v>60</v>
      </c>
      <c r="CA11" s="27" t="s">
        <v>369</v>
      </c>
      <c r="CB11" s="27" t="s">
        <v>60</v>
      </c>
      <c r="CD11" s="27" t="s">
        <v>371</v>
      </c>
      <c r="CE11" s="27" t="s">
        <v>60</v>
      </c>
      <c r="CG11" s="27" t="s">
        <v>372</v>
      </c>
      <c r="CH11" s="27" t="s">
        <v>60</v>
      </c>
      <c r="CJ11" s="27" t="s">
        <v>72</v>
      </c>
      <c r="CK11" s="27" t="s">
        <v>60</v>
      </c>
    </row>
    <row r="12" spans="1:90" ht="19.5" customHeight="1">
      <c r="A12" s="27" t="s">
        <v>86</v>
      </c>
      <c r="B12" s="27" t="s">
        <v>87</v>
      </c>
      <c r="C12" s="27" t="s">
        <v>348</v>
      </c>
      <c r="D12" s="27" t="s">
        <v>373</v>
      </c>
      <c r="E12" s="27" t="s">
        <v>60</v>
      </c>
      <c r="G12" s="27" t="s">
        <v>390</v>
      </c>
      <c r="H12" s="27" t="s">
        <v>60</v>
      </c>
      <c r="J12" s="27" t="s">
        <v>351</v>
      </c>
      <c r="K12" s="27" t="s">
        <v>60</v>
      </c>
      <c r="M12" s="27">
        <v>20</v>
      </c>
      <c r="N12" s="27" t="s">
        <v>60</v>
      </c>
      <c r="P12" s="27" t="s">
        <v>352</v>
      </c>
      <c r="Q12" s="27" t="s">
        <v>60</v>
      </c>
      <c r="S12" s="27" t="s">
        <v>353</v>
      </c>
      <c r="T12" s="27" t="s">
        <v>60</v>
      </c>
      <c r="V12" s="27" t="s">
        <v>354</v>
      </c>
      <c r="W12" s="27" t="s">
        <v>60</v>
      </c>
      <c r="Y12" s="27" t="s">
        <v>355</v>
      </c>
      <c r="Z12" s="27" t="s">
        <v>60</v>
      </c>
      <c r="AB12" s="27" t="s">
        <v>356</v>
      </c>
      <c r="AC12" s="27" t="s">
        <v>60</v>
      </c>
      <c r="AE12" s="27" t="s">
        <v>357</v>
      </c>
      <c r="AF12" s="27" t="s">
        <v>60</v>
      </c>
      <c r="AH12" s="27" t="s">
        <v>376</v>
      </c>
      <c r="AI12" s="27" t="s">
        <v>60</v>
      </c>
      <c r="AK12" s="27" t="s">
        <v>359</v>
      </c>
      <c r="AL12" s="27" t="s">
        <v>60</v>
      </c>
      <c r="AN12" s="27" t="s">
        <v>360</v>
      </c>
      <c r="AO12" s="27" t="s">
        <v>60</v>
      </c>
      <c r="AQ12" s="27" t="s">
        <v>366</v>
      </c>
      <c r="AR12" s="27" t="s">
        <v>60</v>
      </c>
      <c r="AT12" s="27" t="s">
        <v>397</v>
      </c>
      <c r="AU12" s="27" t="s">
        <v>60</v>
      </c>
      <c r="AW12" s="27" t="s">
        <v>396</v>
      </c>
      <c r="AX12" s="27" t="s">
        <v>60</v>
      </c>
      <c r="AZ12" s="27" t="s">
        <v>368</v>
      </c>
      <c r="BA12" s="27" t="s">
        <v>60</v>
      </c>
      <c r="BC12" s="27" t="s">
        <v>366</v>
      </c>
      <c r="BD12" s="27" t="s">
        <v>60</v>
      </c>
      <c r="BF12" s="27" t="s">
        <v>366</v>
      </c>
      <c r="BG12" s="27" t="s">
        <v>60</v>
      </c>
      <c r="BI12" s="27" t="s">
        <v>366</v>
      </c>
      <c r="BJ12" s="27" t="s">
        <v>60</v>
      </c>
      <c r="BL12" s="27" t="s">
        <v>367</v>
      </c>
      <c r="BM12" s="27" t="s">
        <v>60</v>
      </c>
      <c r="BO12" s="27" t="s">
        <v>361</v>
      </c>
      <c r="BP12" s="27" t="s">
        <v>60</v>
      </c>
      <c r="BR12" s="27" t="s">
        <v>372</v>
      </c>
      <c r="BS12" s="27" t="s">
        <v>60</v>
      </c>
      <c r="BU12" s="27" t="s">
        <v>369</v>
      </c>
      <c r="BV12" s="27" t="s">
        <v>60</v>
      </c>
      <c r="BX12" s="27" t="s">
        <v>372</v>
      </c>
      <c r="BY12" s="27" t="s">
        <v>60</v>
      </c>
      <c r="CA12" s="27" t="s">
        <v>369</v>
      </c>
      <c r="CB12" s="27" t="s">
        <v>60</v>
      </c>
      <c r="CD12" s="27" t="s">
        <v>385</v>
      </c>
      <c r="CE12" s="27" t="s">
        <v>60</v>
      </c>
      <c r="CG12" s="27" t="s">
        <v>372</v>
      </c>
      <c r="CH12" s="27" t="s">
        <v>60</v>
      </c>
      <c r="CJ12" s="28" t="s">
        <v>88</v>
      </c>
      <c r="CK12" s="27" t="s">
        <v>60</v>
      </c>
    </row>
    <row r="13" spans="1:90" ht="19.5" customHeight="1">
      <c r="A13" s="27" t="s">
        <v>89</v>
      </c>
      <c r="B13" s="27" t="s">
        <v>90</v>
      </c>
      <c r="C13" s="27" t="s">
        <v>348</v>
      </c>
      <c r="D13" s="27" t="s">
        <v>386</v>
      </c>
      <c r="E13" s="27" t="s">
        <v>60</v>
      </c>
      <c r="G13" s="27" t="s">
        <v>387</v>
      </c>
      <c r="H13" s="27" t="s">
        <v>60</v>
      </c>
      <c r="J13" s="27" t="s">
        <v>351</v>
      </c>
      <c r="K13" s="27" t="s">
        <v>60</v>
      </c>
      <c r="M13" s="27">
        <v>18</v>
      </c>
      <c r="N13" s="27" t="s">
        <v>60</v>
      </c>
      <c r="P13" s="27" t="s">
        <v>352</v>
      </c>
      <c r="Q13" s="27" t="s">
        <v>60</v>
      </c>
      <c r="S13" s="27" t="s">
        <v>382</v>
      </c>
      <c r="T13" s="27" t="s">
        <v>60</v>
      </c>
      <c r="V13" s="27" t="s">
        <v>354</v>
      </c>
      <c r="W13" s="27" t="s">
        <v>60</v>
      </c>
      <c r="Y13" s="27" t="s">
        <v>355</v>
      </c>
      <c r="Z13" s="27" t="s">
        <v>60</v>
      </c>
      <c r="AB13" s="27" t="s">
        <v>356</v>
      </c>
      <c r="AC13" s="27" t="s">
        <v>60</v>
      </c>
      <c r="AE13" s="27" t="s">
        <v>391</v>
      </c>
      <c r="AF13" s="27" t="s">
        <v>60</v>
      </c>
      <c r="AH13" s="27" t="s">
        <v>358</v>
      </c>
      <c r="AI13" s="27" t="s">
        <v>60</v>
      </c>
      <c r="AK13" s="27" t="s">
        <v>359</v>
      </c>
      <c r="AL13" s="27" t="s">
        <v>60</v>
      </c>
      <c r="AN13" s="27" t="s">
        <v>393</v>
      </c>
      <c r="AO13" s="27" t="s">
        <v>60</v>
      </c>
      <c r="AQ13" s="27" t="s">
        <v>366</v>
      </c>
      <c r="AR13" s="27" t="s">
        <v>60</v>
      </c>
      <c r="AT13" s="27" t="s">
        <v>388</v>
      </c>
      <c r="AU13" s="27" t="s">
        <v>60</v>
      </c>
      <c r="AW13" s="27" t="s">
        <v>383</v>
      </c>
      <c r="AX13" s="27" t="s">
        <v>60</v>
      </c>
      <c r="AZ13" s="27" t="s">
        <v>372</v>
      </c>
      <c r="BA13" s="27" t="s">
        <v>60</v>
      </c>
      <c r="BC13" s="27" t="s">
        <v>366</v>
      </c>
      <c r="BD13" s="27" t="s">
        <v>60</v>
      </c>
      <c r="BF13" s="27" t="s">
        <v>366</v>
      </c>
      <c r="BG13" s="27" t="s">
        <v>60</v>
      </c>
      <c r="BI13" s="27" t="s">
        <v>366</v>
      </c>
      <c r="BJ13" s="27" t="s">
        <v>60</v>
      </c>
      <c r="BL13" s="27" t="s">
        <v>367</v>
      </c>
      <c r="BM13" s="27" t="s">
        <v>60</v>
      </c>
      <c r="BO13" s="27" t="s">
        <v>366</v>
      </c>
      <c r="BP13" s="27" t="s">
        <v>60</v>
      </c>
      <c r="BR13" s="27" t="s">
        <v>372</v>
      </c>
      <c r="BS13" s="27" t="s">
        <v>60</v>
      </c>
      <c r="BU13" s="27" t="s">
        <v>369</v>
      </c>
      <c r="BV13" s="27" t="s">
        <v>60</v>
      </c>
      <c r="BX13" s="27" t="s">
        <v>372</v>
      </c>
      <c r="BY13" s="27" t="s">
        <v>60</v>
      </c>
      <c r="CA13" s="27" t="s">
        <v>369</v>
      </c>
      <c r="CB13" s="27" t="s">
        <v>60</v>
      </c>
      <c r="CD13" s="27" t="s">
        <v>371</v>
      </c>
      <c r="CE13" s="27" t="s">
        <v>60</v>
      </c>
      <c r="CG13" s="27" t="s">
        <v>372</v>
      </c>
      <c r="CH13" s="27" t="s">
        <v>60</v>
      </c>
      <c r="CJ13" s="27" t="s">
        <v>91</v>
      </c>
      <c r="CK13" s="27" t="s">
        <v>60</v>
      </c>
    </row>
    <row r="14" spans="1:90" ht="19.5" customHeight="1">
      <c r="A14" s="27" t="s">
        <v>92</v>
      </c>
      <c r="B14" s="27" t="s">
        <v>93</v>
      </c>
      <c r="C14" s="27" t="s">
        <v>348</v>
      </c>
      <c r="D14" s="27" t="s">
        <v>395</v>
      </c>
      <c r="E14" s="27" t="s">
        <v>60</v>
      </c>
      <c r="G14" s="27" t="s">
        <v>374</v>
      </c>
      <c r="H14" s="27" t="s">
        <v>60</v>
      </c>
      <c r="J14" s="27" t="s">
        <v>133</v>
      </c>
      <c r="K14" s="27" t="s">
        <v>60</v>
      </c>
      <c r="M14" s="27">
        <v>23</v>
      </c>
      <c r="N14" s="27" t="s">
        <v>60</v>
      </c>
      <c r="P14" s="27" t="s">
        <v>352</v>
      </c>
      <c r="Q14" s="27" t="s">
        <v>60</v>
      </c>
      <c r="S14" s="27" t="s">
        <v>353</v>
      </c>
      <c r="T14" s="27" t="s">
        <v>60</v>
      </c>
      <c r="V14" s="27" t="s">
        <v>354</v>
      </c>
      <c r="W14" s="27" t="s">
        <v>60</v>
      </c>
      <c r="Y14" s="27" t="s">
        <v>355</v>
      </c>
      <c r="Z14" s="27" t="s">
        <v>60</v>
      </c>
      <c r="AB14" s="27" t="s">
        <v>375</v>
      </c>
      <c r="AC14" s="27" t="s">
        <v>60</v>
      </c>
      <c r="AE14" s="27" t="s">
        <v>357</v>
      </c>
      <c r="AF14" s="27" t="s">
        <v>60</v>
      </c>
      <c r="AH14" s="27" t="s">
        <v>399</v>
      </c>
      <c r="AI14" s="27" t="s">
        <v>60</v>
      </c>
      <c r="AK14" s="27" t="s">
        <v>359</v>
      </c>
      <c r="AL14" s="27" t="s">
        <v>60</v>
      </c>
      <c r="AN14" s="27" t="s">
        <v>400</v>
      </c>
      <c r="AO14" s="27" t="s">
        <v>60</v>
      </c>
      <c r="AQ14" s="27" t="s">
        <v>361</v>
      </c>
      <c r="AR14" s="27" t="s">
        <v>60</v>
      </c>
      <c r="AT14" s="27" t="s">
        <v>388</v>
      </c>
      <c r="AU14" s="27" t="s">
        <v>60</v>
      </c>
      <c r="AW14" s="27" t="s">
        <v>396</v>
      </c>
      <c r="AX14" s="27" t="s">
        <v>60</v>
      </c>
      <c r="AZ14" s="27" t="s">
        <v>368</v>
      </c>
      <c r="BA14" s="27" t="s">
        <v>60</v>
      </c>
      <c r="BC14" s="27" t="s">
        <v>366</v>
      </c>
      <c r="BD14" s="27" t="s">
        <v>60</v>
      </c>
      <c r="BF14" s="27" t="s">
        <v>366</v>
      </c>
      <c r="BG14" s="27" t="s">
        <v>60</v>
      </c>
      <c r="BI14" s="27" t="s">
        <v>361</v>
      </c>
      <c r="BJ14" s="27" t="s">
        <v>60</v>
      </c>
      <c r="BL14" s="27" t="s">
        <v>401</v>
      </c>
      <c r="BM14" s="27" t="s">
        <v>60</v>
      </c>
      <c r="BO14" s="27" t="s">
        <v>402</v>
      </c>
      <c r="BP14" s="27" t="s">
        <v>60</v>
      </c>
      <c r="BR14" s="27" t="s">
        <v>368</v>
      </c>
      <c r="BS14" s="27" t="s">
        <v>60</v>
      </c>
      <c r="BU14" s="27" t="s">
        <v>403</v>
      </c>
      <c r="BV14" s="27" t="s">
        <v>60</v>
      </c>
      <c r="BX14" s="27" t="s">
        <v>368</v>
      </c>
      <c r="BY14" s="27" t="s">
        <v>60</v>
      </c>
      <c r="CA14" s="27" t="s">
        <v>404</v>
      </c>
      <c r="CB14" s="27" t="s">
        <v>60</v>
      </c>
      <c r="CD14" s="27" t="s">
        <v>405</v>
      </c>
      <c r="CE14" s="27" t="s">
        <v>60</v>
      </c>
      <c r="CG14" s="27" t="s">
        <v>368</v>
      </c>
      <c r="CH14" s="27" t="s">
        <v>60</v>
      </c>
      <c r="CJ14" s="28" t="s">
        <v>94</v>
      </c>
      <c r="CK14" s="27" t="s">
        <v>60</v>
      </c>
    </row>
    <row r="15" spans="1:90" ht="19.5" customHeight="1">
      <c r="A15" s="27" t="s">
        <v>95</v>
      </c>
      <c r="B15" s="27" t="s">
        <v>96</v>
      </c>
      <c r="C15" s="27" t="s">
        <v>348</v>
      </c>
      <c r="D15" s="27" t="s">
        <v>406</v>
      </c>
      <c r="E15" s="27" t="s">
        <v>60</v>
      </c>
      <c r="G15" s="27" t="s">
        <v>387</v>
      </c>
      <c r="H15" s="27" t="s">
        <v>60</v>
      </c>
      <c r="J15" s="27" t="s">
        <v>351</v>
      </c>
      <c r="K15" s="27" t="s">
        <v>60</v>
      </c>
      <c r="M15" s="27">
        <v>20</v>
      </c>
      <c r="N15" s="27" t="s">
        <v>60</v>
      </c>
      <c r="P15" s="27" t="s">
        <v>352</v>
      </c>
      <c r="Q15" s="27" t="s">
        <v>60</v>
      </c>
      <c r="S15" s="27" t="s">
        <v>353</v>
      </c>
      <c r="T15" s="27" t="s">
        <v>60</v>
      </c>
      <c r="V15" s="27" t="s">
        <v>354</v>
      </c>
      <c r="W15" s="27" t="s">
        <v>60</v>
      </c>
      <c r="Y15" s="27" t="s">
        <v>407</v>
      </c>
      <c r="Z15" s="27" t="s">
        <v>60</v>
      </c>
      <c r="AB15" s="27" t="s">
        <v>356</v>
      </c>
      <c r="AC15" s="27" t="s">
        <v>60</v>
      </c>
      <c r="AE15" s="27" t="s">
        <v>357</v>
      </c>
      <c r="AF15" s="27" t="s">
        <v>60</v>
      </c>
      <c r="AH15" s="27" t="s">
        <v>358</v>
      </c>
      <c r="AI15" s="27" t="s">
        <v>60</v>
      </c>
      <c r="AK15" s="27" t="s">
        <v>359</v>
      </c>
      <c r="AL15" s="27" t="s">
        <v>60</v>
      </c>
      <c r="AN15" s="27" t="s">
        <v>360</v>
      </c>
      <c r="AO15" s="27" t="s">
        <v>60</v>
      </c>
      <c r="AQ15" s="27" t="s">
        <v>365</v>
      </c>
      <c r="AR15" s="27" t="s">
        <v>60</v>
      </c>
      <c r="AT15" s="27" t="s">
        <v>377</v>
      </c>
      <c r="AU15" s="27" t="s">
        <v>60</v>
      </c>
      <c r="AW15" s="27" t="s">
        <v>383</v>
      </c>
      <c r="AX15" s="27" t="s">
        <v>60</v>
      </c>
      <c r="AZ15" s="27" t="s">
        <v>372</v>
      </c>
      <c r="BA15" s="27" t="s">
        <v>60</v>
      </c>
      <c r="BC15" s="27" t="s">
        <v>366</v>
      </c>
      <c r="BD15" s="27" t="s">
        <v>60</v>
      </c>
      <c r="BF15" s="27" t="s">
        <v>366</v>
      </c>
      <c r="BG15" s="27" t="s">
        <v>60</v>
      </c>
      <c r="BI15" s="27" t="s">
        <v>366</v>
      </c>
      <c r="BJ15" s="27" t="s">
        <v>60</v>
      </c>
      <c r="BL15" s="27" t="s">
        <v>367</v>
      </c>
      <c r="BM15" s="27" t="s">
        <v>60</v>
      </c>
      <c r="BO15" s="27" t="s">
        <v>365</v>
      </c>
      <c r="BP15" s="27" t="s">
        <v>60</v>
      </c>
      <c r="BR15" s="27" t="s">
        <v>372</v>
      </c>
      <c r="BS15" s="27" t="s">
        <v>60</v>
      </c>
      <c r="BU15" s="27" t="s">
        <v>369</v>
      </c>
      <c r="BV15" s="27" t="s">
        <v>60</v>
      </c>
      <c r="BX15" s="27" t="s">
        <v>372</v>
      </c>
      <c r="BY15" s="27" t="s">
        <v>60</v>
      </c>
      <c r="CA15" s="27" t="s">
        <v>369</v>
      </c>
      <c r="CB15" s="27" t="s">
        <v>60</v>
      </c>
      <c r="CD15" s="27" t="s">
        <v>385</v>
      </c>
      <c r="CE15" s="27" t="s">
        <v>60</v>
      </c>
      <c r="CG15" s="27" t="s">
        <v>372</v>
      </c>
      <c r="CH15" s="27" t="s">
        <v>60</v>
      </c>
      <c r="CJ15" s="27" t="s">
        <v>97</v>
      </c>
      <c r="CK15" s="27" t="s">
        <v>60</v>
      </c>
    </row>
    <row r="16" spans="1:90" ht="19.5" customHeight="1">
      <c r="A16" s="27" t="s">
        <v>98</v>
      </c>
      <c r="B16" s="27" t="s">
        <v>99</v>
      </c>
      <c r="C16" s="27" t="s">
        <v>348</v>
      </c>
      <c r="D16" s="27" t="s">
        <v>406</v>
      </c>
      <c r="E16" s="27" t="s">
        <v>60</v>
      </c>
      <c r="G16" s="27" t="s">
        <v>374</v>
      </c>
      <c r="H16" s="27" t="s">
        <v>60</v>
      </c>
      <c r="J16" s="27" t="s">
        <v>351</v>
      </c>
      <c r="K16" s="27" t="s">
        <v>60</v>
      </c>
      <c r="M16" s="27">
        <v>22</v>
      </c>
      <c r="N16" s="27" t="s">
        <v>60</v>
      </c>
      <c r="P16" s="27" t="s">
        <v>352</v>
      </c>
      <c r="Q16" s="27" t="s">
        <v>60</v>
      </c>
      <c r="S16" s="27" t="s">
        <v>353</v>
      </c>
      <c r="T16" s="27" t="s">
        <v>60</v>
      </c>
      <c r="V16" s="27" t="s">
        <v>354</v>
      </c>
      <c r="W16" s="27" t="s">
        <v>60</v>
      </c>
      <c r="Y16" s="27" t="s">
        <v>355</v>
      </c>
      <c r="Z16" s="27" t="s">
        <v>60</v>
      </c>
      <c r="AB16" s="27" t="s">
        <v>356</v>
      </c>
      <c r="AC16" s="27" t="s">
        <v>60</v>
      </c>
      <c r="AE16" s="27" t="s">
        <v>357</v>
      </c>
      <c r="AF16" s="27" t="s">
        <v>60</v>
      </c>
      <c r="AH16" s="27" t="s">
        <v>376</v>
      </c>
      <c r="AI16" s="27" t="s">
        <v>60</v>
      </c>
      <c r="AK16" s="27" t="s">
        <v>408</v>
      </c>
      <c r="AL16" s="27" t="s">
        <v>60</v>
      </c>
      <c r="AN16" s="27" t="s">
        <v>360</v>
      </c>
      <c r="AO16" s="27" t="s">
        <v>60</v>
      </c>
      <c r="AQ16" s="27" t="s">
        <v>361</v>
      </c>
      <c r="AR16" s="27" t="s">
        <v>60</v>
      </c>
      <c r="AT16" s="27" t="s">
        <v>388</v>
      </c>
      <c r="AU16" s="27" t="s">
        <v>60</v>
      </c>
      <c r="AW16" s="27" t="s">
        <v>396</v>
      </c>
      <c r="AX16" s="27" t="s">
        <v>60</v>
      </c>
      <c r="AZ16" s="27" t="s">
        <v>372</v>
      </c>
      <c r="BA16" s="27" t="s">
        <v>60</v>
      </c>
      <c r="BC16" s="27" t="s">
        <v>389</v>
      </c>
      <c r="BD16" s="27" t="s">
        <v>60</v>
      </c>
      <c r="BF16" s="27" t="s">
        <v>361</v>
      </c>
      <c r="BG16" s="27" t="s">
        <v>60</v>
      </c>
      <c r="BI16" s="27" t="s">
        <v>366</v>
      </c>
      <c r="BJ16" s="27" t="s">
        <v>60</v>
      </c>
      <c r="BL16" s="27" t="s">
        <v>384</v>
      </c>
      <c r="BM16" s="27" t="s">
        <v>60</v>
      </c>
      <c r="BO16" s="27" t="s">
        <v>361</v>
      </c>
      <c r="BP16" s="27" t="s">
        <v>60</v>
      </c>
      <c r="BR16" s="27" t="s">
        <v>368</v>
      </c>
      <c r="BS16" s="27" t="s">
        <v>60</v>
      </c>
      <c r="BU16" s="27" t="s">
        <v>379</v>
      </c>
      <c r="BV16" s="27" t="s">
        <v>60</v>
      </c>
      <c r="BX16" s="27" t="s">
        <v>372</v>
      </c>
      <c r="BY16" s="27" t="s">
        <v>60</v>
      </c>
      <c r="CA16" s="27" t="s">
        <v>369</v>
      </c>
      <c r="CB16" s="27" t="s">
        <v>60</v>
      </c>
      <c r="CD16" s="27" t="s">
        <v>371</v>
      </c>
      <c r="CE16" s="27" t="s">
        <v>60</v>
      </c>
      <c r="CG16" s="27" t="s">
        <v>372</v>
      </c>
      <c r="CH16" s="27" t="s">
        <v>60</v>
      </c>
      <c r="CJ16" s="28" t="s">
        <v>100</v>
      </c>
      <c r="CK16" s="27" t="s">
        <v>60</v>
      </c>
    </row>
    <row r="17" spans="1:89" ht="19.5" customHeight="1">
      <c r="A17" s="27" t="s">
        <v>101</v>
      </c>
      <c r="B17" s="27" t="s">
        <v>102</v>
      </c>
      <c r="C17" s="27" t="s">
        <v>348</v>
      </c>
      <c r="D17" s="27" t="s">
        <v>373</v>
      </c>
      <c r="E17" s="27" t="s">
        <v>60</v>
      </c>
      <c r="G17" s="27" t="s">
        <v>374</v>
      </c>
      <c r="H17" s="27" t="s">
        <v>60</v>
      </c>
      <c r="J17" s="27" t="s">
        <v>351</v>
      </c>
      <c r="K17" s="27" t="s">
        <v>60</v>
      </c>
      <c r="M17" s="27">
        <v>21</v>
      </c>
      <c r="N17" s="27" t="s">
        <v>60</v>
      </c>
      <c r="P17" s="27" t="s">
        <v>352</v>
      </c>
      <c r="Q17" s="27" t="s">
        <v>60</v>
      </c>
      <c r="S17" s="27" t="s">
        <v>353</v>
      </c>
      <c r="T17" s="27" t="s">
        <v>60</v>
      </c>
      <c r="V17" s="27" t="s">
        <v>354</v>
      </c>
      <c r="W17" s="27" t="s">
        <v>60</v>
      </c>
      <c r="Y17" s="27" t="s">
        <v>355</v>
      </c>
      <c r="Z17" s="27" t="s">
        <v>60</v>
      </c>
      <c r="AB17" s="27" t="s">
        <v>356</v>
      </c>
      <c r="AC17" s="27" t="s">
        <v>60</v>
      </c>
      <c r="AE17" s="27" t="s">
        <v>357</v>
      </c>
      <c r="AF17" s="27" t="s">
        <v>60</v>
      </c>
      <c r="AH17" s="27" t="s">
        <v>376</v>
      </c>
      <c r="AI17" s="27" t="s">
        <v>60</v>
      </c>
      <c r="AK17" s="27" t="s">
        <v>408</v>
      </c>
      <c r="AL17" s="27" t="s">
        <v>60</v>
      </c>
      <c r="AN17" s="27" t="s">
        <v>360</v>
      </c>
      <c r="AO17" s="27" t="s">
        <v>60</v>
      </c>
      <c r="AQ17" s="27" t="s">
        <v>361</v>
      </c>
      <c r="AR17" s="27" t="s">
        <v>60</v>
      </c>
      <c r="AT17" s="27" t="s">
        <v>388</v>
      </c>
      <c r="AU17" s="27" t="s">
        <v>60</v>
      </c>
      <c r="AW17" s="27" t="s">
        <v>398</v>
      </c>
      <c r="AX17" s="27" t="s">
        <v>60</v>
      </c>
      <c r="AZ17" s="27" t="s">
        <v>368</v>
      </c>
      <c r="BA17" s="27" t="s">
        <v>60</v>
      </c>
      <c r="BC17" s="27" t="s">
        <v>389</v>
      </c>
      <c r="BD17" s="27" t="s">
        <v>60</v>
      </c>
      <c r="BF17" s="27" t="s">
        <v>361</v>
      </c>
      <c r="BG17" s="27" t="s">
        <v>60</v>
      </c>
      <c r="BI17" s="27" t="s">
        <v>366</v>
      </c>
      <c r="BJ17" s="27" t="s">
        <v>60</v>
      </c>
      <c r="BL17" s="27" t="s">
        <v>409</v>
      </c>
      <c r="BM17" s="27" t="s">
        <v>60</v>
      </c>
      <c r="BO17" s="27" t="s">
        <v>388</v>
      </c>
      <c r="BP17" s="27" t="s">
        <v>60</v>
      </c>
      <c r="BR17" s="27" t="s">
        <v>368</v>
      </c>
      <c r="BS17" s="27" t="s">
        <v>60</v>
      </c>
      <c r="BU17" s="27" t="s">
        <v>379</v>
      </c>
      <c r="BV17" s="27" t="s">
        <v>60</v>
      </c>
      <c r="BX17" s="27" t="s">
        <v>364</v>
      </c>
      <c r="BY17" s="27" t="s">
        <v>60</v>
      </c>
      <c r="CA17" s="27" t="s">
        <v>369</v>
      </c>
      <c r="CB17" s="27" t="s">
        <v>60</v>
      </c>
      <c r="CD17" s="27" t="s">
        <v>385</v>
      </c>
      <c r="CE17" s="27" t="s">
        <v>60</v>
      </c>
      <c r="CG17" s="27" t="s">
        <v>372</v>
      </c>
      <c r="CH17" s="27" t="s">
        <v>60</v>
      </c>
      <c r="CJ17" s="27" t="s">
        <v>103</v>
      </c>
      <c r="CK17" s="27" t="s">
        <v>60</v>
      </c>
    </row>
    <row r="18" spans="1:89" ht="19.5" customHeight="1">
      <c r="A18" s="27" t="s">
        <v>104</v>
      </c>
      <c r="B18" s="27" t="s">
        <v>105</v>
      </c>
      <c r="C18" s="27" t="s">
        <v>348</v>
      </c>
      <c r="D18" s="27" t="s">
        <v>373</v>
      </c>
      <c r="E18" s="27" t="s">
        <v>60</v>
      </c>
      <c r="G18" s="27" t="s">
        <v>350</v>
      </c>
      <c r="H18" s="27" t="s">
        <v>60</v>
      </c>
      <c r="J18" s="27" t="s">
        <v>351</v>
      </c>
      <c r="K18" s="27" t="s">
        <v>60</v>
      </c>
      <c r="M18" s="27">
        <v>21</v>
      </c>
      <c r="N18" s="27" t="s">
        <v>60</v>
      </c>
      <c r="P18" s="27" t="s">
        <v>352</v>
      </c>
      <c r="Q18" s="27" t="s">
        <v>60</v>
      </c>
      <c r="S18" s="27" t="s">
        <v>353</v>
      </c>
      <c r="T18" s="27" t="s">
        <v>60</v>
      </c>
      <c r="V18" s="27" t="s">
        <v>354</v>
      </c>
      <c r="W18" s="27" t="s">
        <v>60</v>
      </c>
      <c r="Y18" s="27" t="s">
        <v>355</v>
      </c>
      <c r="Z18" s="27" t="s">
        <v>60</v>
      </c>
      <c r="AB18" s="27" t="s">
        <v>356</v>
      </c>
      <c r="AC18" s="27" t="s">
        <v>60</v>
      </c>
      <c r="AE18" s="27" t="s">
        <v>391</v>
      </c>
      <c r="AF18" s="27" t="s">
        <v>60</v>
      </c>
      <c r="AH18" s="27" t="s">
        <v>358</v>
      </c>
      <c r="AI18" s="27" t="s">
        <v>60</v>
      </c>
      <c r="AK18" s="27" t="s">
        <v>392</v>
      </c>
      <c r="AL18" s="27" t="s">
        <v>60</v>
      </c>
      <c r="AN18" s="27" t="s">
        <v>393</v>
      </c>
      <c r="AO18" s="27" t="s">
        <v>60</v>
      </c>
      <c r="AQ18" s="27" t="s">
        <v>365</v>
      </c>
      <c r="AR18" s="27" t="s">
        <v>60</v>
      </c>
      <c r="AT18" s="27" t="s">
        <v>377</v>
      </c>
      <c r="AU18" s="27" t="s">
        <v>60</v>
      </c>
      <c r="AW18" s="27" t="s">
        <v>363</v>
      </c>
      <c r="AX18" s="27" t="s">
        <v>60</v>
      </c>
      <c r="AZ18" s="27" t="s">
        <v>370</v>
      </c>
      <c r="BA18" s="27" t="s">
        <v>60</v>
      </c>
      <c r="BC18" s="27" t="s">
        <v>365</v>
      </c>
      <c r="BD18" s="27" t="s">
        <v>60</v>
      </c>
      <c r="BF18" s="27" t="s">
        <v>365</v>
      </c>
      <c r="BG18" s="27" t="s">
        <v>60</v>
      </c>
      <c r="BI18" s="27" t="s">
        <v>365</v>
      </c>
      <c r="BJ18" s="27" t="s">
        <v>60</v>
      </c>
      <c r="BL18" s="27" t="s">
        <v>378</v>
      </c>
      <c r="BM18" s="27" t="s">
        <v>60</v>
      </c>
      <c r="BO18" s="27" t="s">
        <v>365</v>
      </c>
      <c r="BP18" s="27" t="s">
        <v>60</v>
      </c>
      <c r="BR18" s="27" t="s">
        <v>370</v>
      </c>
      <c r="BS18" s="27" t="s">
        <v>60</v>
      </c>
      <c r="BU18" s="27" t="s">
        <v>380</v>
      </c>
      <c r="BV18" s="27" t="s">
        <v>60</v>
      </c>
      <c r="BX18" s="27" t="s">
        <v>370</v>
      </c>
      <c r="BY18" s="27" t="s">
        <v>60</v>
      </c>
      <c r="CA18" s="27" t="s">
        <v>380</v>
      </c>
      <c r="CB18" s="27" t="s">
        <v>60</v>
      </c>
      <c r="CD18" s="27" t="s">
        <v>385</v>
      </c>
      <c r="CE18" s="27" t="s">
        <v>60</v>
      </c>
      <c r="CG18" s="27" t="s">
        <v>394</v>
      </c>
      <c r="CH18" s="27" t="s">
        <v>60</v>
      </c>
      <c r="CJ18" s="28" t="s">
        <v>106</v>
      </c>
      <c r="CK18" s="27" t="s">
        <v>60</v>
      </c>
    </row>
    <row r="19" spans="1:89" ht="19.5" customHeight="1">
      <c r="A19" s="27" t="s">
        <v>107</v>
      </c>
      <c r="B19" s="27" t="s">
        <v>108</v>
      </c>
      <c r="C19" s="27" t="s">
        <v>348</v>
      </c>
      <c r="D19" s="27" t="s">
        <v>373</v>
      </c>
      <c r="E19" s="27" t="s">
        <v>60</v>
      </c>
      <c r="G19" s="27" t="s">
        <v>350</v>
      </c>
      <c r="H19" s="27" t="s">
        <v>60</v>
      </c>
      <c r="J19" s="27" t="s">
        <v>351</v>
      </c>
      <c r="K19" s="27" t="s">
        <v>60</v>
      </c>
      <c r="M19" s="27">
        <v>20</v>
      </c>
      <c r="N19" s="27" t="s">
        <v>60</v>
      </c>
      <c r="P19" s="27" t="s">
        <v>352</v>
      </c>
      <c r="Q19" s="27" t="s">
        <v>60</v>
      </c>
      <c r="S19" s="27" t="s">
        <v>353</v>
      </c>
      <c r="T19" s="27" t="s">
        <v>60</v>
      </c>
      <c r="V19" s="27" t="s">
        <v>354</v>
      </c>
      <c r="W19" s="27" t="s">
        <v>60</v>
      </c>
      <c r="Y19" s="27" t="s">
        <v>407</v>
      </c>
      <c r="Z19" s="27" t="s">
        <v>60</v>
      </c>
      <c r="AB19" s="27" t="s">
        <v>356</v>
      </c>
      <c r="AC19" s="27" t="s">
        <v>60</v>
      </c>
      <c r="AE19" s="27" t="s">
        <v>357</v>
      </c>
      <c r="AF19" s="27" t="s">
        <v>60</v>
      </c>
      <c r="AH19" s="27" t="s">
        <v>376</v>
      </c>
      <c r="AI19" s="27" t="s">
        <v>60</v>
      </c>
      <c r="AK19" s="27" t="s">
        <v>408</v>
      </c>
      <c r="AL19" s="27" t="s">
        <v>60</v>
      </c>
      <c r="AN19" s="27" t="s">
        <v>360</v>
      </c>
      <c r="AO19" s="27" t="s">
        <v>60</v>
      </c>
      <c r="AQ19" s="27" t="s">
        <v>361</v>
      </c>
      <c r="AR19" s="27" t="s">
        <v>60</v>
      </c>
      <c r="AT19" s="27" t="s">
        <v>397</v>
      </c>
      <c r="AU19" s="27" t="s">
        <v>60</v>
      </c>
      <c r="AW19" s="27" t="s">
        <v>383</v>
      </c>
      <c r="AX19" s="27" t="s">
        <v>60</v>
      </c>
      <c r="AZ19" s="27" t="s">
        <v>372</v>
      </c>
      <c r="BA19" s="27" t="s">
        <v>60</v>
      </c>
      <c r="BC19" s="27" t="s">
        <v>366</v>
      </c>
      <c r="BD19" s="27" t="s">
        <v>60</v>
      </c>
      <c r="BF19" s="27" t="s">
        <v>361</v>
      </c>
      <c r="BG19" s="27" t="s">
        <v>60</v>
      </c>
      <c r="BI19" s="27" t="s">
        <v>366</v>
      </c>
      <c r="BJ19" s="27" t="s">
        <v>60</v>
      </c>
      <c r="BL19" s="27" t="s">
        <v>384</v>
      </c>
      <c r="BM19" s="27" t="s">
        <v>60</v>
      </c>
      <c r="BO19" s="27" t="s">
        <v>361</v>
      </c>
      <c r="BP19" s="27" t="s">
        <v>60</v>
      </c>
      <c r="BR19" s="27" t="s">
        <v>372</v>
      </c>
      <c r="BS19" s="27" t="s">
        <v>60</v>
      </c>
      <c r="BU19" s="27" t="s">
        <v>369</v>
      </c>
      <c r="BV19" s="27" t="s">
        <v>60</v>
      </c>
      <c r="BX19" s="27" t="s">
        <v>372</v>
      </c>
      <c r="BY19" s="27" t="s">
        <v>60</v>
      </c>
      <c r="CA19" s="27" t="s">
        <v>379</v>
      </c>
      <c r="CB19" s="27" t="s">
        <v>60</v>
      </c>
      <c r="CD19" s="27" t="s">
        <v>371</v>
      </c>
      <c r="CE19" s="27" t="s">
        <v>60</v>
      </c>
      <c r="CG19" s="27" t="s">
        <v>372</v>
      </c>
      <c r="CH19" s="27" t="s">
        <v>60</v>
      </c>
      <c r="CJ19" s="27" t="s">
        <v>109</v>
      </c>
      <c r="CK19" s="27" t="s">
        <v>60</v>
      </c>
    </row>
    <row r="20" spans="1:89" ht="19.5" customHeight="1">
      <c r="A20" s="27" t="s">
        <v>110</v>
      </c>
      <c r="B20" s="27" t="s">
        <v>111</v>
      </c>
      <c r="C20" s="27" t="s">
        <v>348</v>
      </c>
      <c r="D20" s="27" t="s">
        <v>395</v>
      </c>
      <c r="E20" s="27" t="s">
        <v>60</v>
      </c>
      <c r="G20" s="27" t="s">
        <v>374</v>
      </c>
      <c r="H20" s="27" t="s">
        <v>60</v>
      </c>
      <c r="J20" s="27" t="s">
        <v>351</v>
      </c>
      <c r="K20" s="27" t="s">
        <v>60</v>
      </c>
      <c r="M20" s="27">
        <v>21</v>
      </c>
      <c r="N20" s="27" t="s">
        <v>60</v>
      </c>
      <c r="P20" s="27" t="s">
        <v>352</v>
      </c>
      <c r="Q20" s="27" t="s">
        <v>60</v>
      </c>
      <c r="S20" s="27" t="s">
        <v>353</v>
      </c>
      <c r="T20" s="27" t="s">
        <v>60</v>
      </c>
      <c r="V20" s="27" t="s">
        <v>354</v>
      </c>
      <c r="W20" s="27" t="s">
        <v>60</v>
      </c>
      <c r="Y20" s="27" t="s">
        <v>355</v>
      </c>
      <c r="Z20" s="27" t="s">
        <v>60</v>
      </c>
      <c r="AB20" s="27" t="s">
        <v>375</v>
      </c>
      <c r="AC20" s="27" t="s">
        <v>60</v>
      </c>
      <c r="AE20" s="27" t="s">
        <v>357</v>
      </c>
      <c r="AF20" s="27" t="s">
        <v>60</v>
      </c>
      <c r="AH20" s="27" t="s">
        <v>376</v>
      </c>
      <c r="AI20" s="27" t="s">
        <v>60</v>
      </c>
      <c r="AK20" s="27" t="s">
        <v>408</v>
      </c>
      <c r="AL20" s="27" t="s">
        <v>60</v>
      </c>
      <c r="AN20" s="27" t="s">
        <v>410</v>
      </c>
      <c r="AO20" s="27" t="s">
        <v>60</v>
      </c>
      <c r="AQ20" s="27" t="s">
        <v>388</v>
      </c>
      <c r="AR20" s="27" t="s">
        <v>60</v>
      </c>
      <c r="AT20" s="27" t="s">
        <v>411</v>
      </c>
      <c r="AU20" s="27" t="s">
        <v>60</v>
      </c>
      <c r="AW20" s="27" t="s">
        <v>398</v>
      </c>
      <c r="AX20" s="27" t="s">
        <v>60</v>
      </c>
      <c r="AZ20" s="27" t="s">
        <v>364</v>
      </c>
      <c r="BA20" s="27" t="s">
        <v>60</v>
      </c>
      <c r="BC20" s="27" t="s">
        <v>388</v>
      </c>
      <c r="BD20" s="27" t="s">
        <v>60</v>
      </c>
      <c r="BF20" s="27" t="s">
        <v>366</v>
      </c>
      <c r="BG20" s="27" t="s">
        <v>60</v>
      </c>
      <c r="BI20" s="27" t="s">
        <v>361</v>
      </c>
      <c r="BJ20" s="27" t="s">
        <v>60</v>
      </c>
      <c r="BL20" s="27" t="s">
        <v>367</v>
      </c>
      <c r="BM20" s="27" t="s">
        <v>60</v>
      </c>
      <c r="BO20" s="27" t="s">
        <v>366</v>
      </c>
      <c r="BP20" s="27" t="s">
        <v>60</v>
      </c>
      <c r="BR20" s="27" t="s">
        <v>412</v>
      </c>
      <c r="BS20" s="27" t="s">
        <v>60</v>
      </c>
      <c r="BU20" s="27" t="s">
        <v>403</v>
      </c>
      <c r="BV20" s="27" t="s">
        <v>60</v>
      </c>
      <c r="BX20" s="27" t="s">
        <v>368</v>
      </c>
      <c r="BY20" s="27" t="s">
        <v>60</v>
      </c>
      <c r="CA20" s="27" t="s">
        <v>403</v>
      </c>
      <c r="CB20" s="27" t="s">
        <v>60</v>
      </c>
      <c r="CD20" s="27" t="s">
        <v>413</v>
      </c>
      <c r="CE20" s="27" t="s">
        <v>60</v>
      </c>
      <c r="CG20" s="27" t="s">
        <v>364</v>
      </c>
      <c r="CH20" s="27" t="s">
        <v>60</v>
      </c>
      <c r="CJ20" s="28" t="s">
        <v>112</v>
      </c>
      <c r="CK20" s="27" t="s">
        <v>60</v>
      </c>
    </row>
    <row r="21" spans="1:89" ht="19.5" customHeight="1">
      <c r="A21" s="27" t="s">
        <v>113</v>
      </c>
      <c r="B21" s="27" t="s">
        <v>114</v>
      </c>
      <c r="C21" s="27" t="s">
        <v>348</v>
      </c>
      <c r="D21" s="27" t="s">
        <v>395</v>
      </c>
      <c r="E21" s="27" t="s">
        <v>60</v>
      </c>
      <c r="G21" s="27" t="s">
        <v>374</v>
      </c>
      <c r="H21" s="27" t="s">
        <v>60</v>
      </c>
      <c r="J21" s="27" t="s">
        <v>351</v>
      </c>
      <c r="K21" s="27" t="s">
        <v>60</v>
      </c>
      <c r="M21" s="27">
        <v>21</v>
      </c>
      <c r="N21" s="27" t="s">
        <v>60</v>
      </c>
      <c r="P21" s="27" t="s">
        <v>352</v>
      </c>
      <c r="Q21" s="27" t="s">
        <v>60</v>
      </c>
      <c r="S21" s="27" t="s">
        <v>382</v>
      </c>
      <c r="T21" s="27" t="s">
        <v>60</v>
      </c>
      <c r="V21" s="27" t="s">
        <v>354</v>
      </c>
      <c r="W21" s="27" t="s">
        <v>60</v>
      </c>
      <c r="Y21" s="27" t="s">
        <v>355</v>
      </c>
      <c r="Z21" s="27" t="s">
        <v>60</v>
      </c>
      <c r="AB21" s="27" t="s">
        <v>356</v>
      </c>
      <c r="AC21" s="27" t="s">
        <v>60</v>
      </c>
      <c r="AE21" s="27" t="s">
        <v>357</v>
      </c>
      <c r="AF21" s="27" t="s">
        <v>60</v>
      </c>
      <c r="AH21" s="27" t="s">
        <v>358</v>
      </c>
      <c r="AI21" s="27" t="s">
        <v>60</v>
      </c>
      <c r="AK21" s="27" t="s">
        <v>359</v>
      </c>
      <c r="AL21" s="27" t="s">
        <v>60</v>
      </c>
      <c r="AN21" s="27" t="s">
        <v>360</v>
      </c>
      <c r="AO21" s="27" t="s">
        <v>60</v>
      </c>
      <c r="AQ21" s="27" t="s">
        <v>361</v>
      </c>
      <c r="AR21" s="27" t="s">
        <v>60</v>
      </c>
      <c r="AT21" s="27" t="s">
        <v>397</v>
      </c>
      <c r="AU21" s="27" t="s">
        <v>60</v>
      </c>
      <c r="AW21" s="27" t="s">
        <v>363</v>
      </c>
      <c r="AX21" s="27" t="s">
        <v>60</v>
      </c>
      <c r="AZ21" s="27" t="s">
        <v>372</v>
      </c>
      <c r="BA21" s="27" t="s">
        <v>60</v>
      </c>
      <c r="BC21" s="27" t="s">
        <v>365</v>
      </c>
      <c r="BD21" s="27" t="s">
        <v>60</v>
      </c>
      <c r="BF21" s="27" t="s">
        <v>365</v>
      </c>
      <c r="BG21" s="27" t="s">
        <v>60</v>
      </c>
      <c r="BI21" s="27" t="s">
        <v>365</v>
      </c>
      <c r="BJ21" s="27" t="s">
        <v>60</v>
      </c>
      <c r="BL21" s="27" t="s">
        <v>367</v>
      </c>
      <c r="BM21" s="27" t="s">
        <v>60</v>
      </c>
      <c r="BO21" s="27" t="s">
        <v>361</v>
      </c>
      <c r="BP21" s="27" t="s">
        <v>60</v>
      </c>
      <c r="BR21" s="27" t="s">
        <v>368</v>
      </c>
      <c r="BS21" s="27" t="s">
        <v>60</v>
      </c>
      <c r="BU21" s="27" t="s">
        <v>369</v>
      </c>
      <c r="BV21" s="27" t="s">
        <v>60</v>
      </c>
      <c r="BX21" s="27" t="s">
        <v>368</v>
      </c>
      <c r="BY21" s="27" t="s">
        <v>60</v>
      </c>
      <c r="CA21" s="27" t="s">
        <v>379</v>
      </c>
      <c r="CB21" s="27" t="s">
        <v>60</v>
      </c>
      <c r="CD21" s="27" t="s">
        <v>385</v>
      </c>
      <c r="CE21" s="27" t="s">
        <v>60</v>
      </c>
      <c r="CG21" s="27" t="s">
        <v>372</v>
      </c>
      <c r="CH21" s="27" t="s">
        <v>60</v>
      </c>
      <c r="CJ21" s="27" t="s">
        <v>103</v>
      </c>
      <c r="CK21" s="27" t="s">
        <v>60</v>
      </c>
    </row>
    <row r="22" spans="1:89" ht="19.5" customHeight="1">
      <c r="A22" s="27" t="s">
        <v>115</v>
      </c>
      <c r="B22" s="27" t="s">
        <v>116</v>
      </c>
      <c r="C22" s="27" t="s">
        <v>348</v>
      </c>
      <c r="D22" s="27" t="s">
        <v>395</v>
      </c>
      <c r="E22" s="27" t="s">
        <v>60</v>
      </c>
      <c r="G22" s="27" t="s">
        <v>374</v>
      </c>
      <c r="H22" s="27" t="s">
        <v>60</v>
      </c>
      <c r="J22" s="27" t="s">
        <v>351</v>
      </c>
      <c r="K22" s="27" t="s">
        <v>60</v>
      </c>
      <c r="M22" s="27">
        <v>22</v>
      </c>
      <c r="N22" s="27" t="s">
        <v>60</v>
      </c>
      <c r="P22" s="27" t="s">
        <v>352</v>
      </c>
      <c r="Q22" s="27" t="s">
        <v>60</v>
      </c>
      <c r="S22" s="27" t="s">
        <v>382</v>
      </c>
      <c r="T22" s="27" t="s">
        <v>60</v>
      </c>
      <c r="V22" s="27" t="s">
        <v>354</v>
      </c>
      <c r="W22" s="27" t="s">
        <v>60</v>
      </c>
      <c r="Y22" s="27" t="s">
        <v>355</v>
      </c>
      <c r="Z22" s="27" t="s">
        <v>60</v>
      </c>
      <c r="AB22" s="27" t="s">
        <v>414</v>
      </c>
      <c r="AC22" s="27" t="s">
        <v>60</v>
      </c>
      <c r="AE22" s="27" t="s">
        <v>357</v>
      </c>
      <c r="AF22" s="27" t="s">
        <v>60</v>
      </c>
      <c r="AH22" s="27" t="s">
        <v>376</v>
      </c>
      <c r="AI22" s="27" t="s">
        <v>60</v>
      </c>
      <c r="AK22" s="27" t="s">
        <v>359</v>
      </c>
      <c r="AL22" s="27" t="s">
        <v>60</v>
      </c>
      <c r="AN22" s="27" t="s">
        <v>410</v>
      </c>
      <c r="AO22" s="27" t="s">
        <v>60</v>
      </c>
      <c r="AQ22" s="27" t="s">
        <v>366</v>
      </c>
      <c r="AR22" s="27" t="s">
        <v>60</v>
      </c>
      <c r="AT22" s="27" t="s">
        <v>397</v>
      </c>
      <c r="AU22" s="27" t="s">
        <v>60</v>
      </c>
      <c r="AW22" s="27" t="s">
        <v>396</v>
      </c>
      <c r="AX22" s="27" t="s">
        <v>60</v>
      </c>
      <c r="AZ22" s="27" t="s">
        <v>368</v>
      </c>
      <c r="BA22" s="27" t="s">
        <v>60</v>
      </c>
      <c r="BC22" s="27" t="s">
        <v>389</v>
      </c>
      <c r="BD22" s="27" t="s">
        <v>60</v>
      </c>
      <c r="BF22" s="27" t="s">
        <v>366</v>
      </c>
      <c r="BG22" s="27" t="s">
        <v>60</v>
      </c>
      <c r="BI22" s="27" t="s">
        <v>366</v>
      </c>
      <c r="BJ22" s="27" t="s">
        <v>60</v>
      </c>
      <c r="BL22" s="27" t="s">
        <v>367</v>
      </c>
      <c r="BM22" s="27" t="s">
        <v>60</v>
      </c>
      <c r="BO22" s="27" t="s">
        <v>366</v>
      </c>
      <c r="BP22" s="27" t="s">
        <v>60</v>
      </c>
      <c r="BR22" s="27" t="s">
        <v>372</v>
      </c>
      <c r="BS22" s="27" t="s">
        <v>60</v>
      </c>
      <c r="BU22" s="27" t="s">
        <v>369</v>
      </c>
      <c r="BV22" s="27" t="s">
        <v>60</v>
      </c>
      <c r="BX22" s="27" t="s">
        <v>368</v>
      </c>
      <c r="BY22" s="27" t="s">
        <v>60</v>
      </c>
      <c r="CA22" s="27" t="s">
        <v>379</v>
      </c>
      <c r="CB22" s="27" t="s">
        <v>60</v>
      </c>
      <c r="CD22" s="27" t="s">
        <v>385</v>
      </c>
      <c r="CE22" s="27" t="s">
        <v>60</v>
      </c>
      <c r="CG22" s="27" t="s">
        <v>368</v>
      </c>
      <c r="CH22" s="27" t="s">
        <v>60</v>
      </c>
      <c r="CJ22" s="27" t="s">
        <v>117</v>
      </c>
      <c r="CK22" s="27" t="s">
        <v>60</v>
      </c>
    </row>
    <row r="23" spans="1:89" ht="19.5" customHeight="1">
      <c r="A23" s="27" t="s">
        <v>118</v>
      </c>
      <c r="B23" s="27" t="s">
        <v>119</v>
      </c>
      <c r="C23" s="27" t="s">
        <v>348</v>
      </c>
      <c r="D23" s="27" t="s">
        <v>406</v>
      </c>
      <c r="E23" s="27" t="s">
        <v>60</v>
      </c>
      <c r="G23" s="27" t="s">
        <v>390</v>
      </c>
      <c r="H23" s="27" t="s">
        <v>60</v>
      </c>
      <c r="J23" s="27" t="s">
        <v>351</v>
      </c>
      <c r="K23" s="27" t="s">
        <v>60</v>
      </c>
      <c r="M23" s="27">
        <v>20</v>
      </c>
      <c r="N23" s="27" t="s">
        <v>60</v>
      </c>
      <c r="P23" s="27" t="s">
        <v>352</v>
      </c>
      <c r="Q23" s="27" t="s">
        <v>60</v>
      </c>
      <c r="S23" s="27" t="s">
        <v>382</v>
      </c>
      <c r="T23" s="27" t="s">
        <v>60</v>
      </c>
      <c r="V23" s="27" t="s">
        <v>354</v>
      </c>
      <c r="W23" s="27" t="s">
        <v>60</v>
      </c>
      <c r="Y23" s="27" t="s">
        <v>407</v>
      </c>
      <c r="Z23" s="27" t="s">
        <v>60</v>
      </c>
      <c r="AB23" s="27" t="s">
        <v>356</v>
      </c>
      <c r="AC23" s="27" t="s">
        <v>60</v>
      </c>
      <c r="AE23" s="27" t="s">
        <v>391</v>
      </c>
      <c r="AF23" s="27" t="s">
        <v>60</v>
      </c>
      <c r="AH23" s="27" t="s">
        <v>358</v>
      </c>
      <c r="AI23" s="27" t="s">
        <v>60</v>
      </c>
      <c r="AK23" s="27" t="s">
        <v>392</v>
      </c>
      <c r="AL23" s="27" t="s">
        <v>60</v>
      </c>
      <c r="AN23" s="27" t="s">
        <v>393</v>
      </c>
      <c r="AO23" s="27" t="s">
        <v>60</v>
      </c>
      <c r="AQ23" s="27" t="s">
        <v>365</v>
      </c>
      <c r="AR23" s="27" t="s">
        <v>60</v>
      </c>
      <c r="AT23" s="27" t="s">
        <v>377</v>
      </c>
      <c r="AU23" s="27" t="s">
        <v>60</v>
      </c>
      <c r="AW23" s="27" t="s">
        <v>383</v>
      </c>
      <c r="AX23" s="27" t="s">
        <v>60</v>
      </c>
      <c r="AZ23" s="27" t="s">
        <v>370</v>
      </c>
      <c r="BA23" s="27" t="s">
        <v>60</v>
      </c>
      <c r="BC23" s="27" t="s">
        <v>365</v>
      </c>
      <c r="BD23" s="27" t="s">
        <v>60</v>
      </c>
      <c r="BF23" s="27" t="s">
        <v>365</v>
      </c>
      <c r="BG23" s="27" t="s">
        <v>60</v>
      </c>
      <c r="BI23" s="27" t="s">
        <v>365</v>
      </c>
      <c r="BJ23" s="27" t="s">
        <v>60</v>
      </c>
      <c r="BL23" s="27" t="s">
        <v>378</v>
      </c>
      <c r="BM23" s="27" t="s">
        <v>60</v>
      </c>
      <c r="BO23" s="27" t="s">
        <v>365</v>
      </c>
      <c r="BP23" s="27" t="s">
        <v>60</v>
      </c>
      <c r="BR23" s="27" t="s">
        <v>372</v>
      </c>
      <c r="BS23" s="27" t="s">
        <v>60</v>
      </c>
      <c r="BU23" s="27" t="s">
        <v>380</v>
      </c>
      <c r="BV23" s="27" t="s">
        <v>60</v>
      </c>
      <c r="BX23" s="27" t="s">
        <v>370</v>
      </c>
      <c r="BY23" s="27" t="s">
        <v>60</v>
      </c>
      <c r="CA23" s="27" t="s">
        <v>380</v>
      </c>
      <c r="CB23" s="27" t="s">
        <v>60</v>
      </c>
      <c r="CD23" s="27" t="s">
        <v>385</v>
      </c>
      <c r="CE23" s="27" t="s">
        <v>60</v>
      </c>
      <c r="CG23" s="27" t="s">
        <v>394</v>
      </c>
      <c r="CH23" s="27" t="s">
        <v>60</v>
      </c>
      <c r="CJ23" s="27" t="s">
        <v>59</v>
      </c>
      <c r="CK23" s="27" t="s">
        <v>60</v>
      </c>
    </row>
    <row r="24" spans="1:89" ht="19.5" customHeight="1">
      <c r="A24" s="27" t="s">
        <v>120</v>
      </c>
      <c r="B24" s="27" t="s">
        <v>121</v>
      </c>
      <c r="C24" s="27" t="s">
        <v>348</v>
      </c>
      <c r="D24" s="27" t="s">
        <v>381</v>
      </c>
      <c r="E24" s="27" t="s">
        <v>60</v>
      </c>
      <c r="G24" s="27" t="s">
        <v>350</v>
      </c>
      <c r="H24" s="27" t="s">
        <v>60</v>
      </c>
      <c r="J24" s="27" t="s">
        <v>351</v>
      </c>
      <c r="K24" s="27" t="s">
        <v>60</v>
      </c>
      <c r="M24" s="27">
        <v>19</v>
      </c>
      <c r="N24" s="27" t="s">
        <v>60</v>
      </c>
      <c r="P24" s="27" t="s">
        <v>352</v>
      </c>
      <c r="Q24" s="27" t="s">
        <v>60</v>
      </c>
      <c r="S24" s="27" t="s">
        <v>382</v>
      </c>
      <c r="T24" s="27" t="s">
        <v>60</v>
      </c>
      <c r="V24" s="27" t="s">
        <v>354</v>
      </c>
      <c r="W24" s="27" t="s">
        <v>60</v>
      </c>
      <c r="Y24" s="27" t="s">
        <v>355</v>
      </c>
      <c r="Z24" s="27" t="s">
        <v>60</v>
      </c>
      <c r="AB24" s="27" t="s">
        <v>375</v>
      </c>
      <c r="AC24" s="27" t="s">
        <v>60</v>
      </c>
      <c r="AE24" s="27" t="s">
        <v>357</v>
      </c>
      <c r="AF24" s="27" t="s">
        <v>60</v>
      </c>
      <c r="AH24" s="27" t="s">
        <v>376</v>
      </c>
      <c r="AI24" s="27" t="s">
        <v>60</v>
      </c>
      <c r="AK24" s="27" t="s">
        <v>408</v>
      </c>
      <c r="AL24" s="27" t="s">
        <v>60</v>
      </c>
      <c r="AN24" s="27" t="s">
        <v>360</v>
      </c>
      <c r="AO24" s="27" t="s">
        <v>60</v>
      </c>
      <c r="AQ24" s="27" t="s">
        <v>366</v>
      </c>
      <c r="AR24" s="27" t="s">
        <v>60</v>
      </c>
      <c r="AT24" s="27" t="s">
        <v>397</v>
      </c>
      <c r="AU24" s="27" t="s">
        <v>60</v>
      </c>
      <c r="AW24" s="27" t="s">
        <v>383</v>
      </c>
      <c r="AX24" s="27" t="s">
        <v>60</v>
      </c>
      <c r="AZ24" s="27" t="s">
        <v>368</v>
      </c>
      <c r="BA24" s="27" t="s">
        <v>60</v>
      </c>
      <c r="BC24" s="27" t="s">
        <v>366</v>
      </c>
      <c r="BD24" s="27" t="s">
        <v>60</v>
      </c>
      <c r="BF24" s="27" t="s">
        <v>366</v>
      </c>
      <c r="BG24" s="27" t="s">
        <v>60</v>
      </c>
      <c r="BI24" s="27" t="s">
        <v>361</v>
      </c>
      <c r="BJ24" s="27" t="s">
        <v>60</v>
      </c>
      <c r="BL24" s="27" t="s">
        <v>409</v>
      </c>
      <c r="BM24" s="27" t="s">
        <v>60</v>
      </c>
      <c r="BO24" s="27" t="s">
        <v>388</v>
      </c>
      <c r="BP24" s="27" t="s">
        <v>60</v>
      </c>
      <c r="BR24" s="27" t="s">
        <v>372</v>
      </c>
      <c r="BS24" s="27" t="s">
        <v>60</v>
      </c>
      <c r="BU24" s="27" t="s">
        <v>369</v>
      </c>
      <c r="BV24" s="27" t="s">
        <v>60</v>
      </c>
      <c r="BX24" s="27" t="s">
        <v>368</v>
      </c>
      <c r="BY24" s="27" t="s">
        <v>60</v>
      </c>
      <c r="CA24" s="27" t="s">
        <v>379</v>
      </c>
      <c r="CB24" s="27" t="s">
        <v>60</v>
      </c>
      <c r="CD24" s="27" t="s">
        <v>385</v>
      </c>
      <c r="CE24" s="27" t="s">
        <v>60</v>
      </c>
      <c r="CG24" s="27" t="s">
        <v>372</v>
      </c>
      <c r="CH24" s="27" t="s">
        <v>60</v>
      </c>
      <c r="CJ24" s="27" t="s">
        <v>122</v>
      </c>
      <c r="CK24" s="27" t="s">
        <v>60</v>
      </c>
    </row>
    <row r="25" spans="1:89" ht="19.5" customHeight="1">
      <c r="A25" s="27" t="s">
        <v>123</v>
      </c>
      <c r="B25" s="27" t="s">
        <v>124</v>
      </c>
      <c r="C25" s="27" t="s">
        <v>348</v>
      </c>
      <c r="D25" s="27" t="s">
        <v>349</v>
      </c>
      <c r="E25" s="27" t="s">
        <v>60</v>
      </c>
      <c r="G25" s="27" t="s">
        <v>374</v>
      </c>
      <c r="H25" s="27" t="s">
        <v>60</v>
      </c>
      <c r="J25" s="27" t="s">
        <v>351</v>
      </c>
      <c r="K25" s="27" t="s">
        <v>60</v>
      </c>
      <c r="M25" s="27">
        <v>21</v>
      </c>
      <c r="N25" s="27" t="s">
        <v>60</v>
      </c>
      <c r="P25" s="27" t="s">
        <v>352</v>
      </c>
      <c r="Q25" s="27" t="s">
        <v>60</v>
      </c>
      <c r="S25" s="27" t="s">
        <v>353</v>
      </c>
      <c r="T25" s="27" t="s">
        <v>60</v>
      </c>
      <c r="V25" s="27" t="s">
        <v>354</v>
      </c>
      <c r="W25" s="27" t="s">
        <v>60</v>
      </c>
      <c r="Y25" s="27" t="s">
        <v>355</v>
      </c>
      <c r="Z25" s="27" t="s">
        <v>60</v>
      </c>
      <c r="AB25" s="27" t="s">
        <v>356</v>
      </c>
      <c r="AC25" s="27" t="s">
        <v>60</v>
      </c>
      <c r="AE25" s="27" t="s">
        <v>391</v>
      </c>
      <c r="AF25" s="27" t="s">
        <v>60</v>
      </c>
      <c r="AH25" s="27" t="s">
        <v>358</v>
      </c>
      <c r="AI25" s="27" t="s">
        <v>60</v>
      </c>
      <c r="AK25" s="27" t="s">
        <v>392</v>
      </c>
      <c r="AL25" s="27" t="s">
        <v>60</v>
      </c>
      <c r="AN25" s="27" t="s">
        <v>393</v>
      </c>
      <c r="AO25" s="27" t="s">
        <v>60</v>
      </c>
      <c r="AQ25" s="27" t="s">
        <v>365</v>
      </c>
      <c r="AR25" s="27" t="s">
        <v>60</v>
      </c>
      <c r="AT25" s="27" t="s">
        <v>397</v>
      </c>
      <c r="AU25" s="27" t="s">
        <v>60</v>
      </c>
      <c r="AW25" s="27" t="s">
        <v>383</v>
      </c>
      <c r="AX25" s="27" t="s">
        <v>60</v>
      </c>
      <c r="AZ25" s="27" t="s">
        <v>370</v>
      </c>
      <c r="BA25" s="27" t="s">
        <v>60</v>
      </c>
      <c r="BC25" s="27" t="s">
        <v>365</v>
      </c>
      <c r="BD25" s="27" t="s">
        <v>60</v>
      </c>
      <c r="BF25" s="27" t="s">
        <v>365</v>
      </c>
      <c r="BG25" s="27" t="s">
        <v>60</v>
      </c>
      <c r="BI25" s="27" t="s">
        <v>365</v>
      </c>
      <c r="BJ25" s="27" t="s">
        <v>60</v>
      </c>
      <c r="BL25" s="27" t="s">
        <v>378</v>
      </c>
      <c r="BM25" s="27" t="s">
        <v>60</v>
      </c>
      <c r="BO25" s="27" t="s">
        <v>365</v>
      </c>
      <c r="BP25" s="27" t="s">
        <v>60</v>
      </c>
      <c r="BR25" s="27" t="s">
        <v>370</v>
      </c>
      <c r="BS25" s="27" t="s">
        <v>60</v>
      </c>
      <c r="BU25" s="27" t="s">
        <v>380</v>
      </c>
      <c r="BV25" s="27" t="s">
        <v>60</v>
      </c>
      <c r="BX25" s="27" t="s">
        <v>370</v>
      </c>
      <c r="BY25" s="27" t="s">
        <v>60</v>
      </c>
      <c r="CA25" s="27" t="s">
        <v>380</v>
      </c>
      <c r="CB25" s="27" t="s">
        <v>60</v>
      </c>
      <c r="CD25" s="27" t="s">
        <v>385</v>
      </c>
      <c r="CE25" s="27" t="s">
        <v>60</v>
      </c>
      <c r="CG25" s="27" t="s">
        <v>394</v>
      </c>
      <c r="CH25" s="27" t="s">
        <v>60</v>
      </c>
      <c r="CJ25" s="27" t="s">
        <v>125</v>
      </c>
      <c r="CK25" s="27" t="s">
        <v>60</v>
      </c>
    </row>
    <row r="26" spans="1:89" ht="19.5" customHeight="1">
      <c r="A26" s="27" t="s">
        <v>126</v>
      </c>
      <c r="B26" s="27" t="s">
        <v>127</v>
      </c>
      <c r="C26" s="27" t="s">
        <v>348</v>
      </c>
      <c r="D26" s="27" t="s">
        <v>349</v>
      </c>
      <c r="E26" s="27" t="s">
        <v>60</v>
      </c>
      <c r="G26" s="27" t="s">
        <v>374</v>
      </c>
      <c r="H26" s="27" t="s">
        <v>60</v>
      </c>
      <c r="J26" s="27" t="s">
        <v>351</v>
      </c>
      <c r="K26" s="27" t="s">
        <v>60</v>
      </c>
      <c r="M26" s="27">
        <v>21</v>
      </c>
      <c r="N26" s="27" t="s">
        <v>60</v>
      </c>
      <c r="P26" s="27" t="s">
        <v>352</v>
      </c>
      <c r="Q26" s="27" t="s">
        <v>60</v>
      </c>
      <c r="S26" s="27" t="s">
        <v>353</v>
      </c>
      <c r="T26" s="27" t="s">
        <v>60</v>
      </c>
      <c r="V26" s="27" t="s">
        <v>354</v>
      </c>
      <c r="W26" s="27" t="s">
        <v>60</v>
      </c>
      <c r="Y26" s="27" t="s">
        <v>355</v>
      </c>
      <c r="Z26" s="27" t="s">
        <v>60</v>
      </c>
      <c r="AB26" s="27" t="s">
        <v>356</v>
      </c>
      <c r="AC26" s="27" t="s">
        <v>60</v>
      </c>
      <c r="AE26" s="27" t="s">
        <v>357</v>
      </c>
      <c r="AF26" s="27" t="s">
        <v>60</v>
      </c>
      <c r="AH26" s="27" t="s">
        <v>376</v>
      </c>
      <c r="AI26" s="27" t="s">
        <v>60</v>
      </c>
      <c r="AK26" s="27" t="s">
        <v>359</v>
      </c>
      <c r="AL26" s="27" t="s">
        <v>60</v>
      </c>
      <c r="AN26" s="27" t="s">
        <v>393</v>
      </c>
      <c r="AO26" s="27" t="s">
        <v>60</v>
      </c>
      <c r="AQ26" s="27" t="s">
        <v>365</v>
      </c>
      <c r="AR26" s="27" t="s">
        <v>60</v>
      </c>
      <c r="AT26" s="27" t="s">
        <v>377</v>
      </c>
      <c r="AU26" s="27" t="s">
        <v>60</v>
      </c>
      <c r="AW26" s="27" t="s">
        <v>383</v>
      </c>
      <c r="AX26" s="27" t="s">
        <v>60</v>
      </c>
      <c r="AZ26" s="27" t="s">
        <v>372</v>
      </c>
      <c r="BA26" s="27" t="s">
        <v>60</v>
      </c>
      <c r="BC26" s="27" t="s">
        <v>365</v>
      </c>
      <c r="BD26" s="27" t="s">
        <v>60</v>
      </c>
      <c r="BF26" s="27" t="s">
        <v>366</v>
      </c>
      <c r="BG26" s="27" t="s">
        <v>60</v>
      </c>
      <c r="BI26" s="27" t="s">
        <v>365</v>
      </c>
      <c r="BJ26" s="27" t="s">
        <v>60</v>
      </c>
      <c r="BL26" s="27" t="s">
        <v>367</v>
      </c>
      <c r="BM26" s="27" t="s">
        <v>60</v>
      </c>
      <c r="BO26" s="27" t="s">
        <v>366</v>
      </c>
      <c r="BP26" s="27" t="s">
        <v>60</v>
      </c>
      <c r="BR26" s="27" t="s">
        <v>370</v>
      </c>
      <c r="BS26" s="27" t="s">
        <v>60</v>
      </c>
      <c r="BU26" s="27" t="s">
        <v>380</v>
      </c>
      <c r="BV26" s="27" t="s">
        <v>60</v>
      </c>
      <c r="BX26" s="27" t="s">
        <v>370</v>
      </c>
      <c r="BY26" s="27" t="s">
        <v>60</v>
      </c>
      <c r="CA26" s="27" t="s">
        <v>380</v>
      </c>
      <c r="CB26" s="27" t="s">
        <v>60</v>
      </c>
      <c r="CD26" s="27" t="s">
        <v>385</v>
      </c>
      <c r="CE26" s="27" t="s">
        <v>60</v>
      </c>
      <c r="CG26" s="27" t="s">
        <v>372</v>
      </c>
      <c r="CH26" s="27" t="s">
        <v>60</v>
      </c>
      <c r="CJ26" s="27" t="s">
        <v>117</v>
      </c>
      <c r="CK26" s="27" t="s">
        <v>60</v>
      </c>
    </row>
    <row r="27" spans="1:89" ht="19.5" customHeight="1">
      <c r="A27" s="27" t="s">
        <v>128</v>
      </c>
      <c r="B27" s="27" t="s">
        <v>129</v>
      </c>
      <c r="C27" s="27" t="s">
        <v>348</v>
      </c>
      <c r="D27" s="27" t="s">
        <v>349</v>
      </c>
      <c r="E27" s="27" t="s">
        <v>60</v>
      </c>
      <c r="G27" s="27" t="s">
        <v>374</v>
      </c>
      <c r="H27" s="27" t="s">
        <v>60</v>
      </c>
      <c r="J27" s="27" t="s">
        <v>351</v>
      </c>
      <c r="K27" s="27" t="s">
        <v>60</v>
      </c>
      <c r="M27" s="27">
        <v>24</v>
      </c>
      <c r="N27" s="27" t="s">
        <v>60</v>
      </c>
      <c r="P27" s="27" t="s">
        <v>352</v>
      </c>
      <c r="Q27" s="27" t="s">
        <v>60</v>
      </c>
      <c r="S27" s="27" t="s">
        <v>353</v>
      </c>
      <c r="T27" s="27" t="s">
        <v>60</v>
      </c>
      <c r="V27" s="27" t="s">
        <v>354</v>
      </c>
      <c r="W27" s="27" t="s">
        <v>60</v>
      </c>
      <c r="Y27" s="27" t="s">
        <v>355</v>
      </c>
      <c r="Z27" s="27" t="s">
        <v>60</v>
      </c>
      <c r="AB27" s="27" t="s">
        <v>356</v>
      </c>
      <c r="AC27" s="27" t="s">
        <v>60</v>
      </c>
      <c r="AE27" s="27" t="s">
        <v>357</v>
      </c>
      <c r="AF27" s="27" t="s">
        <v>60</v>
      </c>
      <c r="AH27" s="27" t="s">
        <v>376</v>
      </c>
      <c r="AI27" s="27" t="s">
        <v>60</v>
      </c>
      <c r="AK27" s="27" t="s">
        <v>359</v>
      </c>
      <c r="AL27" s="27" t="s">
        <v>60</v>
      </c>
      <c r="AN27" s="27" t="s">
        <v>393</v>
      </c>
      <c r="AO27" s="27" t="s">
        <v>60</v>
      </c>
      <c r="AQ27" s="27" t="s">
        <v>366</v>
      </c>
      <c r="AR27" s="27" t="s">
        <v>60</v>
      </c>
      <c r="AT27" s="27" t="s">
        <v>362</v>
      </c>
      <c r="AU27" s="27" t="s">
        <v>60</v>
      </c>
      <c r="AW27" s="27" t="s">
        <v>415</v>
      </c>
      <c r="AX27" s="27" t="s">
        <v>60</v>
      </c>
      <c r="AZ27" s="27" t="s">
        <v>372</v>
      </c>
      <c r="BA27" s="27" t="s">
        <v>60</v>
      </c>
      <c r="BC27" s="27" t="s">
        <v>366</v>
      </c>
      <c r="BD27" s="27" t="s">
        <v>60</v>
      </c>
      <c r="BF27" s="27" t="s">
        <v>388</v>
      </c>
      <c r="BG27" s="27" t="s">
        <v>60</v>
      </c>
      <c r="BI27" s="27" t="s">
        <v>366</v>
      </c>
      <c r="BJ27" s="27" t="s">
        <v>60</v>
      </c>
      <c r="BL27" s="27" t="s">
        <v>384</v>
      </c>
      <c r="BM27" s="27" t="s">
        <v>60</v>
      </c>
      <c r="BO27" s="27" t="s">
        <v>366</v>
      </c>
      <c r="BP27" s="27" t="s">
        <v>60</v>
      </c>
      <c r="BR27" s="27" t="s">
        <v>368</v>
      </c>
      <c r="BS27" s="27" t="s">
        <v>60</v>
      </c>
      <c r="BU27" s="27" t="s">
        <v>379</v>
      </c>
      <c r="BV27" s="27" t="s">
        <v>60</v>
      </c>
      <c r="BX27" s="27" t="s">
        <v>372</v>
      </c>
      <c r="BY27" s="27" t="s">
        <v>60</v>
      </c>
      <c r="CA27" s="27" t="s">
        <v>369</v>
      </c>
      <c r="CB27" s="27" t="s">
        <v>60</v>
      </c>
      <c r="CD27" s="27" t="s">
        <v>385</v>
      </c>
      <c r="CE27" s="27" t="s">
        <v>60</v>
      </c>
      <c r="CG27" s="27" t="s">
        <v>372</v>
      </c>
      <c r="CH27" s="27" t="s">
        <v>60</v>
      </c>
      <c r="CJ27" s="28" t="s">
        <v>130</v>
      </c>
      <c r="CK27" s="27" t="s">
        <v>60</v>
      </c>
    </row>
    <row r="28" spans="1:89" ht="19.5" customHeight="1">
      <c r="A28" s="27" t="s">
        <v>131</v>
      </c>
      <c r="B28" s="27" t="s">
        <v>132</v>
      </c>
      <c r="C28" s="27" t="s">
        <v>348</v>
      </c>
      <c r="D28" s="27" t="s">
        <v>349</v>
      </c>
      <c r="E28" s="27" t="s">
        <v>60</v>
      </c>
      <c r="G28" s="27" t="s">
        <v>374</v>
      </c>
      <c r="H28" s="27" t="s">
        <v>60</v>
      </c>
      <c r="J28" s="27" t="s">
        <v>351</v>
      </c>
      <c r="K28" s="27" t="s">
        <v>60</v>
      </c>
      <c r="M28" s="27">
        <v>22</v>
      </c>
      <c r="N28" s="27" t="s">
        <v>60</v>
      </c>
      <c r="P28" s="27" t="s">
        <v>352</v>
      </c>
      <c r="Q28" s="27" t="s">
        <v>60</v>
      </c>
      <c r="S28" s="27" t="s">
        <v>353</v>
      </c>
      <c r="T28" s="27" t="s">
        <v>60</v>
      </c>
      <c r="V28" s="27" t="s">
        <v>354</v>
      </c>
      <c r="W28" s="27" t="s">
        <v>60</v>
      </c>
      <c r="Y28" s="27" t="s">
        <v>355</v>
      </c>
      <c r="Z28" s="27" t="s">
        <v>60</v>
      </c>
      <c r="AB28" s="27" t="s">
        <v>356</v>
      </c>
      <c r="AC28" s="27" t="s">
        <v>60</v>
      </c>
      <c r="AE28" s="27" t="s">
        <v>357</v>
      </c>
      <c r="AF28" s="27" t="s">
        <v>60</v>
      </c>
      <c r="AH28" s="27" t="s">
        <v>376</v>
      </c>
      <c r="AI28" s="27" t="s">
        <v>60</v>
      </c>
      <c r="AK28" s="27" t="s">
        <v>359</v>
      </c>
      <c r="AL28" s="27" t="s">
        <v>60</v>
      </c>
      <c r="AN28" s="27" t="s">
        <v>360</v>
      </c>
      <c r="AO28" s="27" t="s">
        <v>60</v>
      </c>
      <c r="AQ28" s="27" t="s">
        <v>366</v>
      </c>
      <c r="AR28" s="27" t="s">
        <v>60</v>
      </c>
      <c r="AT28" s="27" t="s">
        <v>362</v>
      </c>
      <c r="AU28" s="27" t="s">
        <v>60</v>
      </c>
      <c r="AW28" s="27" t="s">
        <v>383</v>
      </c>
      <c r="AX28" s="27" t="s">
        <v>60</v>
      </c>
      <c r="AZ28" s="27" t="s">
        <v>372</v>
      </c>
      <c r="BA28" s="27" t="s">
        <v>60</v>
      </c>
      <c r="BC28" s="27" t="s">
        <v>366</v>
      </c>
      <c r="BD28" s="27" t="s">
        <v>60</v>
      </c>
      <c r="BF28" s="27" t="s">
        <v>366</v>
      </c>
      <c r="BG28" s="27" t="s">
        <v>60</v>
      </c>
      <c r="BI28" s="27" t="s">
        <v>366</v>
      </c>
      <c r="BJ28" s="27" t="s">
        <v>60</v>
      </c>
      <c r="BL28" s="27" t="s">
        <v>367</v>
      </c>
      <c r="BM28" s="27" t="s">
        <v>60</v>
      </c>
      <c r="BO28" s="27" t="s">
        <v>366</v>
      </c>
      <c r="BP28" s="27" t="s">
        <v>60</v>
      </c>
      <c r="BR28" s="27" t="s">
        <v>372</v>
      </c>
      <c r="BS28" s="27" t="s">
        <v>60</v>
      </c>
      <c r="BU28" s="27" t="s">
        <v>369</v>
      </c>
      <c r="BV28" s="27" t="s">
        <v>60</v>
      </c>
      <c r="BX28" s="27" t="s">
        <v>372</v>
      </c>
      <c r="BY28" s="27" t="s">
        <v>60</v>
      </c>
      <c r="CA28" s="27" t="s">
        <v>369</v>
      </c>
      <c r="CB28" s="27" t="s">
        <v>60</v>
      </c>
      <c r="CD28" s="27" t="s">
        <v>371</v>
      </c>
      <c r="CE28" s="27" t="s">
        <v>60</v>
      </c>
      <c r="CG28" s="27" t="s">
        <v>372</v>
      </c>
      <c r="CH28" s="27" t="s">
        <v>60</v>
      </c>
      <c r="CJ28" s="27" t="s">
        <v>133</v>
      </c>
      <c r="CK28" s="27" t="s">
        <v>60</v>
      </c>
    </row>
    <row r="29" spans="1:89" ht="19.5" customHeight="1">
      <c r="A29" s="27" t="s">
        <v>134</v>
      </c>
      <c r="B29" s="27" t="s">
        <v>135</v>
      </c>
      <c r="C29" s="27" t="s">
        <v>348</v>
      </c>
      <c r="D29" s="27" t="s">
        <v>373</v>
      </c>
      <c r="E29" s="27" t="s">
        <v>60</v>
      </c>
      <c r="G29" s="27" t="s">
        <v>374</v>
      </c>
      <c r="H29" s="27" t="s">
        <v>60</v>
      </c>
      <c r="J29" s="27" t="s">
        <v>351</v>
      </c>
      <c r="K29" s="27" t="s">
        <v>60</v>
      </c>
      <c r="M29" s="27">
        <v>20</v>
      </c>
      <c r="N29" s="27" t="s">
        <v>60</v>
      </c>
      <c r="P29" s="27" t="s">
        <v>352</v>
      </c>
      <c r="Q29" s="27" t="s">
        <v>60</v>
      </c>
      <c r="S29" s="27" t="s">
        <v>382</v>
      </c>
      <c r="T29" s="27" t="s">
        <v>60</v>
      </c>
      <c r="V29" s="27" t="s">
        <v>354</v>
      </c>
      <c r="W29" s="27" t="s">
        <v>60</v>
      </c>
      <c r="Y29" s="27" t="s">
        <v>355</v>
      </c>
      <c r="Z29" s="27" t="s">
        <v>60</v>
      </c>
      <c r="AB29" s="27" t="s">
        <v>356</v>
      </c>
      <c r="AC29" s="27" t="s">
        <v>60</v>
      </c>
      <c r="AE29" s="27" t="s">
        <v>357</v>
      </c>
      <c r="AF29" s="27" t="s">
        <v>60</v>
      </c>
      <c r="AH29" s="27" t="s">
        <v>358</v>
      </c>
      <c r="AI29" s="27" t="s">
        <v>60</v>
      </c>
      <c r="AK29" s="27" t="s">
        <v>408</v>
      </c>
      <c r="AL29" s="27" t="s">
        <v>60</v>
      </c>
      <c r="AN29" s="27" t="s">
        <v>360</v>
      </c>
      <c r="AO29" s="27" t="s">
        <v>60</v>
      </c>
      <c r="AQ29" s="27" t="s">
        <v>366</v>
      </c>
      <c r="AR29" s="27" t="s">
        <v>60</v>
      </c>
      <c r="AT29" s="27" t="s">
        <v>362</v>
      </c>
      <c r="AU29" s="27" t="s">
        <v>60</v>
      </c>
      <c r="AW29" s="27" t="s">
        <v>396</v>
      </c>
      <c r="AX29" s="27" t="s">
        <v>60</v>
      </c>
      <c r="AZ29" s="27" t="s">
        <v>372</v>
      </c>
      <c r="BA29" s="27" t="s">
        <v>60</v>
      </c>
      <c r="BC29" s="27" t="s">
        <v>366</v>
      </c>
      <c r="BD29" s="27" t="s">
        <v>60</v>
      </c>
      <c r="BF29" s="27" t="s">
        <v>361</v>
      </c>
      <c r="BG29" s="27" t="s">
        <v>60</v>
      </c>
      <c r="BI29" s="27" t="s">
        <v>366</v>
      </c>
      <c r="BJ29" s="27" t="s">
        <v>60</v>
      </c>
      <c r="BL29" s="27" t="s">
        <v>367</v>
      </c>
      <c r="BM29" s="27" t="s">
        <v>60</v>
      </c>
      <c r="BO29" s="27" t="s">
        <v>366</v>
      </c>
      <c r="BP29" s="27" t="s">
        <v>60</v>
      </c>
      <c r="BR29" s="27" t="s">
        <v>368</v>
      </c>
      <c r="BS29" s="27" t="s">
        <v>60</v>
      </c>
      <c r="BU29" s="27" t="s">
        <v>369</v>
      </c>
      <c r="BV29" s="27" t="s">
        <v>60</v>
      </c>
      <c r="BX29" s="27" t="s">
        <v>372</v>
      </c>
      <c r="BY29" s="27" t="s">
        <v>60</v>
      </c>
      <c r="CA29" s="27" t="s">
        <v>369</v>
      </c>
      <c r="CB29" s="27" t="s">
        <v>60</v>
      </c>
      <c r="CD29" s="27" t="s">
        <v>385</v>
      </c>
      <c r="CE29" s="27" t="s">
        <v>60</v>
      </c>
      <c r="CG29" s="27" t="s">
        <v>372</v>
      </c>
      <c r="CH29" s="27" t="s">
        <v>60</v>
      </c>
      <c r="CJ29" s="27" t="s">
        <v>72</v>
      </c>
      <c r="CK29" s="27" t="s">
        <v>60</v>
      </c>
    </row>
    <row r="30" spans="1:89" ht="19.5" customHeight="1">
      <c r="A30" s="27" t="s">
        <v>136</v>
      </c>
      <c r="B30" s="27" t="s">
        <v>137</v>
      </c>
      <c r="C30" s="27" t="s">
        <v>348</v>
      </c>
      <c r="D30" s="27" t="s">
        <v>395</v>
      </c>
      <c r="E30" s="27" t="s">
        <v>60</v>
      </c>
      <c r="G30" s="27" t="s">
        <v>374</v>
      </c>
      <c r="H30" s="27" t="s">
        <v>60</v>
      </c>
      <c r="J30" s="27" t="s">
        <v>351</v>
      </c>
      <c r="K30" s="27" t="s">
        <v>60</v>
      </c>
      <c r="M30" s="27">
        <v>22</v>
      </c>
      <c r="N30" s="27" t="s">
        <v>60</v>
      </c>
      <c r="P30" s="27" t="s">
        <v>352</v>
      </c>
      <c r="Q30" s="27" t="s">
        <v>60</v>
      </c>
      <c r="S30" s="27" t="s">
        <v>353</v>
      </c>
      <c r="T30" s="27" t="s">
        <v>60</v>
      </c>
      <c r="V30" s="27" t="s">
        <v>354</v>
      </c>
      <c r="W30" s="27" t="s">
        <v>60</v>
      </c>
      <c r="Y30" s="27" t="s">
        <v>355</v>
      </c>
      <c r="Z30" s="27" t="s">
        <v>60</v>
      </c>
      <c r="AB30" s="27" t="s">
        <v>356</v>
      </c>
      <c r="AC30" s="27" t="s">
        <v>60</v>
      </c>
      <c r="AE30" s="27" t="s">
        <v>391</v>
      </c>
      <c r="AF30" s="27" t="s">
        <v>60</v>
      </c>
      <c r="AH30" s="27" t="s">
        <v>358</v>
      </c>
      <c r="AI30" s="27" t="s">
        <v>60</v>
      </c>
      <c r="AK30" s="27" t="s">
        <v>392</v>
      </c>
      <c r="AL30" s="27" t="s">
        <v>60</v>
      </c>
      <c r="AN30" s="27" t="s">
        <v>393</v>
      </c>
      <c r="AO30" s="27" t="s">
        <v>60</v>
      </c>
      <c r="AQ30" s="27" t="s">
        <v>365</v>
      </c>
      <c r="AR30" s="27" t="s">
        <v>60</v>
      </c>
      <c r="AT30" s="27" t="s">
        <v>377</v>
      </c>
      <c r="AU30" s="27" t="s">
        <v>60</v>
      </c>
      <c r="AW30" s="27" t="s">
        <v>363</v>
      </c>
      <c r="AX30" s="27" t="s">
        <v>60</v>
      </c>
      <c r="AZ30" s="27" t="s">
        <v>370</v>
      </c>
      <c r="BA30" s="27" t="s">
        <v>60</v>
      </c>
      <c r="BC30" s="27" t="s">
        <v>365</v>
      </c>
      <c r="BD30" s="27" t="s">
        <v>60</v>
      </c>
      <c r="BF30" s="27" t="s">
        <v>365</v>
      </c>
      <c r="BG30" s="27" t="s">
        <v>60</v>
      </c>
      <c r="BI30" s="27" t="s">
        <v>365</v>
      </c>
      <c r="BJ30" s="27" t="s">
        <v>60</v>
      </c>
      <c r="BL30" s="27" t="s">
        <v>378</v>
      </c>
      <c r="BM30" s="27" t="s">
        <v>60</v>
      </c>
      <c r="BO30" s="27" t="s">
        <v>365</v>
      </c>
      <c r="BP30" s="27" t="s">
        <v>60</v>
      </c>
      <c r="BR30" s="27" t="s">
        <v>370</v>
      </c>
      <c r="BS30" s="27" t="s">
        <v>60</v>
      </c>
      <c r="BU30" s="27" t="s">
        <v>380</v>
      </c>
      <c r="BV30" s="27" t="s">
        <v>60</v>
      </c>
      <c r="BX30" s="27" t="s">
        <v>370</v>
      </c>
      <c r="BY30" s="27" t="s">
        <v>60</v>
      </c>
      <c r="CA30" s="27" t="s">
        <v>380</v>
      </c>
      <c r="CB30" s="27" t="s">
        <v>60</v>
      </c>
      <c r="CD30" s="27" t="s">
        <v>385</v>
      </c>
      <c r="CE30" s="27" t="s">
        <v>60</v>
      </c>
      <c r="CG30" s="27" t="s">
        <v>394</v>
      </c>
      <c r="CH30" s="27" t="s">
        <v>60</v>
      </c>
      <c r="CJ30" s="27" t="s">
        <v>138</v>
      </c>
      <c r="CK30" s="27" t="s">
        <v>60</v>
      </c>
    </row>
    <row r="31" spans="1:89" ht="19.5" customHeight="1">
      <c r="A31" s="27" t="s">
        <v>139</v>
      </c>
      <c r="B31" s="27" t="s">
        <v>140</v>
      </c>
      <c r="C31" s="27" t="s">
        <v>348</v>
      </c>
      <c r="D31" s="27" t="s">
        <v>395</v>
      </c>
      <c r="E31" s="27" t="s">
        <v>60</v>
      </c>
      <c r="G31" s="27" t="s">
        <v>374</v>
      </c>
      <c r="H31" s="27" t="s">
        <v>60</v>
      </c>
      <c r="J31" s="27" t="s">
        <v>351</v>
      </c>
      <c r="K31" s="27" t="s">
        <v>60</v>
      </c>
      <c r="M31" s="27">
        <v>21</v>
      </c>
      <c r="N31" s="27" t="s">
        <v>60</v>
      </c>
      <c r="P31" s="27" t="s">
        <v>352</v>
      </c>
      <c r="Q31" s="27" t="s">
        <v>60</v>
      </c>
      <c r="S31" s="27" t="s">
        <v>353</v>
      </c>
      <c r="T31" s="27" t="s">
        <v>60</v>
      </c>
      <c r="V31" s="27" t="s">
        <v>354</v>
      </c>
      <c r="W31" s="27" t="s">
        <v>60</v>
      </c>
      <c r="Y31" s="27" t="s">
        <v>355</v>
      </c>
      <c r="Z31" s="27" t="s">
        <v>60</v>
      </c>
      <c r="AB31" s="27" t="s">
        <v>356</v>
      </c>
      <c r="AC31" s="27" t="s">
        <v>60</v>
      </c>
      <c r="AE31" s="27" t="s">
        <v>357</v>
      </c>
      <c r="AF31" s="27" t="s">
        <v>60</v>
      </c>
      <c r="AH31" s="27" t="s">
        <v>376</v>
      </c>
      <c r="AI31" s="27" t="s">
        <v>60</v>
      </c>
      <c r="AK31" s="27" t="s">
        <v>359</v>
      </c>
      <c r="AL31" s="27" t="s">
        <v>60</v>
      </c>
      <c r="AN31" s="27" t="s">
        <v>360</v>
      </c>
      <c r="AO31" s="27" t="s">
        <v>60</v>
      </c>
      <c r="AQ31" s="27" t="s">
        <v>361</v>
      </c>
      <c r="AR31" s="27" t="s">
        <v>60</v>
      </c>
      <c r="AT31" s="27" t="s">
        <v>397</v>
      </c>
      <c r="AU31" s="27" t="s">
        <v>60</v>
      </c>
      <c r="AW31" s="27" t="s">
        <v>383</v>
      </c>
      <c r="AX31" s="27" t="s">
        <v>60</v>
      </c>
      <c r="AZ31" s="27" t="s">
        <v>368</v>
      </c>
      <c r="BA31" s="27" t="s">
        <v>60</v>
      </c>
      <c r="BC31" s="27" t="s">
        <v>366</v>
      </c>
      <c r="BD31" s="27" t="s">
        <v>60</v>
      </c>
      <c r="BF31" s="27" t="s">
        <v>366</v>
      </c>
      <c r="BG31" s="27" t="s">
        <v>60</v>
      </c>
      <c r="BI31" s="27" t="s">
        <v>366</v>
      </c>
      <c r="BJ31" s="27" t="s">
        <v>60</v>
      </c>
      <c r="BL31" s="27" t="s">
        <v>367</v>
      </c>
      <c r="BM31" s="27" t="s">
        <v>60</v>
      </c>
      <c r="BO31" s="27" t="s">
        <v>366</v>
      </c>
      <c r="BP31" s="27" t="s">
        <v>60</v>
      </c>
      <c r="BR31" s="27" t="s">
        <v>372</v>
      </c>
      <c r="BS31" s="27" t="s">
        <v>60</v>
      </c>
      <c r="BU31" s="27" t="s">
        <v>369</v>
      </c>
      <c r="BV31" s="27" t="s">
        <v>60</v>
      </c>
      <c r="BX31" s="27" t="s">
        <v>368</v>
      </c>
      <c r="BY31" s="27" t="s">
        <v>60</v>
      </c>
      <c r="CA31" s="27" t="s">
        <v>369</v>
      </c>
      <c r="CB31" s="27" t="s">
        <v>60</v>
      </c>
      <c r="CD31" s="27" t="s">
        <v>371</v>
      </c>
      <c r="CE31" s="27" t="s">
        <v>60</v>
      </c>
      <c r="CG31" s="27" t="s">
        <v>372</v>
      </c>
      <c r="CH31" s="27" t="s">
        <v>60</v>
      </c>
      <c r="CJ31" s="27" t="s">
        <v>141</v>
      </c>
      <c r="CK31" s="27" t="s">
        <v>60</v>
      </c>
    </row>
    <row r="32" spans="1:89" ht="19.5" customHeight="1">
      <c r="A32" s="27" t="s">
        <v>142</v>
      </c>
      <c r="B32" s="27" t="s">
        <v>143</v>
      </c>
      <c r="C32" s="27" t="s">
        <v>348</v>
      </c>
      <c r="D32" s="27" t="s">
        <v>373</v>
      </c>
      <c r="E32" s="27" t="s">
        <v>60</v>
      </c>
      <c r="G32" s="27" t="s">
        <v>374</v>
      </c>
      <c r="H32" s="27" t="s">
        <v>60</v>
      </c>
      <c r="J32" s="27" t="s">
        <v>351</v>
      </c>
      <c r="K32" s="27" t="s">
        <v>60</v>
      </c>
      <c r="M32" s="27">
        <v>21</v>
      </c>
      <c r="N32" s="27" t="s">
        <v>60</v>
      </c>
      <c r="P32" s="27" t="s">
        <v>352</v>
      </c>
      <c r="Q32" s="27" t="s">
        <v>60</v>
      </c>
      <c r="S32" s="27" t="s">
        <v>353</v>
      </c>
      <c r="T32" s="27" t="s">
        <v>60</v>
      </c>
      <c r="V32" s="27" t="s">
        <v>354</v>
      </c>
      <c r="W32" s="27" t="s">
        <v>60</v>
      </c>
      <c r="Y32" s="27" t="s">
        <v>355</v>
      </c>
      <c r="Z32" s="27" t="s">
        <v>60</v>
      </c>
      <c r="AB32" s="27" t="s">
        <v>356</v>
      </c>
      <c r="AC32" s="27" t="s">
        <v>60</v>
      </c>
      <c r="AE32" s="27" t="s">
        <v>357</v>
      </c>
      <c r="AF32" s="27" t="s">
        <v>60</v>
      </c>
      <c r="AH32" s="27" t="s">
        <v>376</v>
      </c>
      <c r="AI32" s="27" t="s">
        <v>60</v>
      </c>
      <c r="AK32" s="27" t="s">
        <v>359</v>
      </c>
      <c r="AL32" s="27" t="s">
        <v>60</v>
      </c>
      <c r="AN32" s="27" t="s">
        <v>393</v>
      </c>
      <c r="AO32" s="27" t="s">
        <v>60</v>
      </c>
      <c r="AQ32" s="27" t="s">
        <v>365</v>
      </c>
      <c r="AR32" s="27" t="s">
        <v>60</v>
      </c>
      <c r="AT32" s="27" t="s">
        <v>377</v>
      </c>
      <c r="AU32" s="27" t="s">
        <v>60</v>
      </c>
      <c r="AW32" s="27" t="s">
        <v>383</v>
      </c>
      <c r="AX32" s="27" t="s">
        <v>60</v>
      </c>
      <c r="AZ32" s="27" t="s">
        <v>370</v>
      </c>
      <c r="BA32" s="27" t="s">
        <v>60</v>
      </c>
      <c r="BC32" s="27" t="s">
        <v>365</v>
      </c>
      <c r="BD32" s="27" t="s">
        <v>60</v>
      </c>
      <c r="BF32" s="27" t="s">
        <v>365</v>
      </c>
      <c r="BG32" s="27" t="s">
        <v>60</v>
      </c>
      <c r="BI32" s="27" t="s">
        <v>361</v>
      </c>
      <c r="BJ32" s="27" t="s">
        <v>60</v>
      </c>
      <c r="BL32" s="27" t="s">
        <v>378</v>
      </c>
      <c r="BM32" s="27" t="s">
        <v>60</v>
      </c>
      <c r="BO32" s="27" t="s">
        <v>365</v>
      </c>
      <c r="BP32" s="27" t="s">
        <v>60</v>
      </c>
      <c r="BR32" s="27" t="s">
        <v>370</v>
      </c>
      <c r="BS32" s="27" t="s">
        <v>60</v>
      </c>
      <c r="BU32" s="27" t="s">
        <v>369</v>
      </c>
      <c r="BV32" s="27" t="s">
        <v>60</v>
      </c>
      <c r="BX32" s="27" t="s">
        <v>370</v>
      </c>
      <c r="BY32" s="27" t="s">
        <v>60</v>
      </c>
      <c r="CA32" s="27" t="s">
        <v>380</v>
      </c>
      <c r="CB32" s="27" t="s">
        <v>60</v>
      </c>
      <c r="CD32" s="27" t="s">
        <v>385</v>
      </c>
      <c r="CE32" s="27" t="s">
        <v>60</v>
      </c>
      <c r="CG32" s="27" t="s">
        <v>394</v>
      </c>
      <c r="CH32" s="27" t="s">
        <v>60</v>
      </c>
      <c r="CJ32" s="28" t="s">
        <v>144</v>
      </c>
      <c r="CK32" s="27" t="s">
        <v>60</v>
      </c>
    </row>
    <row r="33" spans="1:89" ht="19.5" customHeight="1">
      <c r="A33" s="27" t="s">
        <v>145</v>
      </c>
      <c r="B33" s="27" t="s">
        <v>146</v>
      </c>
      <c r="C33" s="27" t="s">
        <v>348</v>
      </c>
      <c r="D33" s="27" t="s">
        <v>373</v>
      </c>
      <c r="E33" s="27" t="s">
        <v>60</v>
      </c>
      <c r="G33" s="27" t="s">
        <v>390</v>
      </c>
      <c r="H33" s="27" t="s">
        <v>60</v>
      </c>
      <c r="J33" s="27" t="s">
        <v>351</v>
      </c>
      <c r="K33" s="27" t="s">
        <v>60</v>
      </c>
      <c r="M33" s="27">
        <v>20</v>
      </c>
      <c r="N33" s="27" t="s">
        <v>60</v>
      </c>
      <c r="P33" s="27" t="s">
        <v>352</v>
      </c>
      <c r="Q33" s="27" t="s">
        <v>60</v>
      </c>
      <c r="S33" s="27" t="s">
        <v>353</v>
      </c>
      <c r="T33" s="27" t="s">
        <v>60</v>
      </c>
      <c r="V33" s="27" t="s">
        <v>354</v>
      </c>
      <c r="W33" s="27" t="s">
        <v>60</v>
      </c>
      <c r="Y33" s="27" t="s">
        <v>355</v>
      </c>
      <c r="Z33" s="27" t="s">
        <v>60</v>
      </c>
      <c r="AB33" s="27" t="s">
        <v>375</v>
      </c>
      <c r="AC33" s="27" t="s">
        <v>60</v>
      </c>
      <c r="AE33" s="27" t="s">
        <v>357</v>
      </c>
      <c r="AF33" s="27" t="s">
        <v>60</v>
      </c>
      <c r="AH33" s="27" t="s">
        <v>399</v>
      </c>
      <c r="AI33" s="27" t="s">
        <v>60</v>
      </c>
      <c r="AK33" s="27" t="s">
        <v>408</v>
      </c>
      <c r="AL33" s="27" t="s">
        <v>60</v>
      </c>
      <c r="AN33" s="27" t="s">
        <v>393</v>
      </c>
      <c r="AO33" s="27" t="s">
        <v>60</v>
      </c>
      <c r="AQ33" s="27" t="s">
        <v>411</v>
      </c>
      <c r="AR33" s="27" t="s">
        <v>60</v>
      </c>
      <c r="AT33" s="27" t="s">
        <v>388</v>
      </c>
      <c r="AU33" s="27" t="s">
        <v>60</v>
      </c>
      <c r="AW33" s="27" t="s">
        <v>396</v>
      </c>
      <c r="AX33" s="27" t="s">
        <v>60</v>
      </c>
      <c r="AZ33" s="27" t="s">
        <v>372</v>
      </c>
      <c r="BA33" s="27" t="s">
        <v>60</v>
      </c>
      <c r="BC33" s="27" t="s">
        <v>366</v>
      </c>
      <c r="BD33" s="27" t="s">
        <v>60</v>
      </c>
      <c r="BF33" s="27" t="s">
        <v>361</v>
      </c>
      <c r="BG33" s="27" t="s">
        <v>60</v>
      </c>
      <c r="BI33" s="27" t="s">
        <v>361</v>
      </c>
      <c r="BJ33" s="27" t="s">
        <v>60</v>
      </c>
      <c r="BL33" s="27" t="s">
        <v>384</v>
      </c>
      <c r="BM33" s="27" t="s">
        <v>60</v>
      </c>
      <c r="BO33" s="27" t="s">
        <v>388</v>
      </c>
      <c r="BP33" s="27" t="s">
        <v>60</v>
      </c>
      <c r="BR33" s="27" t="s">
        <v>368</v>
      </c>
      <c r="BS33" s="27" t="s">
        <v>60</v>
      </c>
      <c r="BU33" s="27" t="s">
        <v>369</v>
      </c>
      <c r="BV33" s="27" t="s">
        <v>60</v>
      </c>
      <c r="BX33" s="27" t="s">
        <v>368</v>
      </c>
      <c r="BY33" s="27" t="s">
        <v>60</v>
      </c>
      <c r="CA33" s="27" t="s">
        <v>403</v>
      </c>
      <c r="CB33" s="27" t="s">
        <v>60</v>
      </c>
      <c r="CD33" s="27" t="s">
        <v>371</v>
      </c>
      <c r="CE33" s="27" t="s">
        <v>60</v>
      </c>
      <c r="CG33" s="27" t="s">
        <v>372</v>
      </c>
      <c r="CH33" s="27" t="s">
        <v>60</v>
      </c>
      <c r="CJ33" s="28" t="s">
        <v>147</v>
      </c>
      <c r="CK33" s="27" t="s">
        <v>60</v>
      </c>
    </row>
    <row r="34" spans="1:89" ht="19.5" customHeight="1">
      <c r="A34" s="27" t="s">
        <v>148</v>
      </c>
      <c r="B34" s="27" t="s">
        <v>149</v>
      </c>
      <c r="C34" s="27" t="s">
        <v>348</v>
      </c>
      <c r="D34" s="27" t="s">
        <v>373</v>
      </c>
      <c r="E34" s="27" t="s">
        <v>60</v>
      </c>
      <c r="G34" s="27" t="s">
        <v>390</v>
      </c>
      <c r="H34" s="27" t="s">
        <v>60</v>
      </c>
      <c r="J34" s="27" t="s">
        <v>351</v>
      </c>
      <c r="K34" s="27" t="s">
        <v>60</v>
      </c>
      <c r="M34" s="27">
        <v>20</v>
      </c>
      <c r="N34" s="27" t="s">
        <v>60</v>
      </c>
      <c r="P34" s="27" t="s">
        <v>352</v>
      </c>
      <c r="Q34" s="27" t="s">
        <v>60</v>
      </c>
      <c r="S34" s="27" t="s">
        <v>353</v>
      </c>
      <c r="T34" s="27" t="s">
        <v>60</v>
      </c>
      <c r="V34" s="27" t="s">
        <v>354</v>
      </c>
      <c r="W34" s="27" t="s">
        <v>60</v>
      </c>
      <c r="Y34" s="27" t="s">
        <v>355</v>
      </c>
      <c r="Z34" s="27" t="s">
        <v>60</v>
      </c>
      <c r="AB34" s="27" t="s">
        <v>356</v>
      </c>
      <c r="AC34" s="27" t="s">
        <v>60</v>
      </c>
      <c r="AE34" s="27" t="s">
        <v>357</v>
      </c>
      <c r="AF34" s="27" t="s">
        <v>60</v>
      </c>
      <c r="AH34" s="27" t="s">
        <v>376</v>
      </c>
      <c r="AI34" s="27" t="s">
        <v>60</v>
      </c>
      <c r="AK34" s="27" t="s">
        <v>359</v>
      </c>
      <c r="AL34" s="27" t="s">
        <v>60</v>
      </c>
      <c r="AN34" s="27" t="s">
        <v>393</v>
      </c>
      <c r="AO34" s="27" t="s">
        <v>60</v>
      </c>
      <c r="AQ34" s="27" t="s">
        <v>365</v>
      </c>
      <c r="AR34" s="27" t="s">
        <v>60</v>
      </c>
      <c r="AT34" s="27" t="s">
        <v>397</v>
      </c>
      <c r="AU34" s="27" t="s">
        <v>60</v>
      </c>
      <c r="AW34" s="27" t="s">
        <v>396</v>
      </c>
      <c r="AX34" s="27" t="s">
        <v>60</v>
      </c>
      <c r="AZ34" s="27" t="s">
        <v>372</v>
      </c>
      <c r="BA34" s="27" t="s">
        <v>60</v>
      </c>
      <c r="BC34" s="27" t="s">
        <v>366</v>
      </c>
      <c r="BD34" s="27" t="s">
        <v>60</v>
      </c>
      <c r="BF34" s="27" t="s">
        <v>366</v>
      </c>
      <c r="BG34" s="27" t="s">
        <v>60</v>
      </c>
      <c r="BI34" s="27" t="s">
        <v>366</v>
      </c>
      <c r="BJ34" s="27" t="s">
        <v>60</v>
      </c>
      <c r="BL34" s="27" t="s">
        <v>367</v>
      </c>
      <c r="BM34" s="27" t="s">
        <v>60</v>
      </c>
      <c r="BO34" s="27" t="s">
        <v>366</v>
      </c>
      <c r="BP34" s="27" t="s">
        <v>60</v>
      </c>
      <c r="BR34" s="27" t="s">
        <v>370</v>
      </c>
      <c r="BS34" s="27" t="s">
        <v>60</v>
      </c>
      <c r="BU34" s="27" t="s">
        <v>369</v>
      </c>
      <c r="BV34" s="27" t="s">
        <v>60</v>
      </c>
      <c r="BX34" s="27" t="s">
        <v>368</v>
      </c>
      <c r="BY34" s="27" t="s">
        <v>60</v>
      </c>
      <c r="CA34" s="27" t="s">
        <v>369</v>
      </c>
      <c r="CB34" s="27" t="s">
        <v>60</v>
      </c>
      <c r="CD34" s="27" t="s">
        <v>385</v>
      </c>
      <c r="CE34" s="27" t="s">
        <v>60</v>
      </c>
      <c r="CG34" s="27" t="s">
        <v>372</v>
      </c>
      <c r="CH34" s="27" t="s">
        <v>60</v>
      </c>
      <c r="CJ34" s="27" t="s">
        <v>150</v>
      </c>
      <c r="CK34" s="27" t="s">
        <v>60</v>
      </c>
    </row>
    <row r="35" spans="1:89" ht="19.5" customHeight="1">
      <c r="A35" s="27" t="s">
        <v>151</v>
      </c>
      <c r="B35" s="27" t="s">
        <v>152</v>
      </c>
      <c r="C35" s="27" t="s">
        <v>348</v>
      </c>
      <c r="D35" s="27" t="s">
        <v>373</v>
      </c>
      <c r="E35" s="27" t="s">
        <v>60</v>
      </c>
      <c r="G35" s="27" t="s">
        <v>390</v>
      </c>
      <c r="H35" s="27" t="s">
        <v>60</v>
      </c>
      <c r="J35" s="27" t="s">
        <v>351</v>
      </c>
      <c r="K35" s="27" t="s">
        <v>60</v>
      </c>
      <c r="M35" s="27">
        <v>20</v>
      </c>
      <c r="N35" s="27" t="s">
        <v>60</v>
      </c>
      <c r="P35" s="27" t="s">
        <v>352</v>
      </c>
      <c r="Q35" s="27" t="s">
        <v>60</v>
      </c>
      <c r="S35" s="27" t="s">
        <v>353</v>
      </c>
      <c r="T35" s="27" t="s">
        <v>60</v>
      </c>
      <c r="V35" s="27" t="s">
        <v>354</v>
      </c>
      <c r="W35" s="27" t="s">
        <v>60</v>
      </c>
      <c r="Y35" s="27" t="s">
        <v>355</v>
      </c>
      <c r="Z35" s="27" t="s">
        <v>60</v>
      </c>
      <c r="AB35" s="27" t="s">
        <v>356</v>
      </c>
      <c r="AC35" s="27" t="s">
        <v>60</v>
      </c>
      <c r="AE35" s="27" t="s">
        <v>357</v>
      </c>
      <c r="AF35" s="27" t="s">
        <v>60</v>
      </c>
      <c r="AH35" s="27" t="s">
        <v>358</v>
      </c>
      <c r="AI35" s="27" t="s">
        <v>60</v>
      </c>
      <c r="AK35" s="27" t="s">
        <v>359</v>
      </c>
      <c r="AL35" s="27" t="s">
        <v>60</v>
      </c>
      <c r="AN35" s="27" t="s">
        <v>393</v>
      </c>
      <c r="AO35" s="27" t="s">
        <v>60</v>
      </c>
      <c r="AQ35" s="27" t="s">
        <v>365</v>
      </c>
      <c r="AR35" s="27" t="s">
        <v>60</v>
      </c>
      <c r="AT35" s="27" t="s">
        <v>397</v>
      </c>
      <c r="AU35" s="27" t="s">
        <v>60</v>
      </c>
      <c r="AW35" s="27" t="s">
        <v>396</v>
      </c>
      <c r="AX35" s="27" t="s">
        <v>60</v>
      </c>
      <c r="AZ35" s="27" t="s">
        <v>372</v>
      </c>
      <c r="BA35" s="27" t="s">
        <v>60</v>
      </c>
      <c r="BC35" s="27" t="s">
        <v>366</v>
      </c>
      <c r="BD35" s="27" t="s">
        <v>60</v>
      </c>
      <c r="BF35" s="27" t="s">
        <v>365</v>
      </c>
      <c r="BG35" s="27" t="s">
        <v>60</v>
      </c>
      <c r="BI35" s="27" t="s">
        <v>365</v>
      </c>
      <c r="BJ35" s="27" t="s">
        <v>60</v>
      </c>
      <c r="BL35" s="27" t="s">
        <v>367</v>
      </c>
      <c r="BM35" s="27" t="s">
        <v>60</v>
      </c>
      <c r="BO35" s="27" t="s">
        <v>365</v>
      </c>
      <c r="BP35" s="27" t="s">
        <v>60</v>
      </c>
      <c r="BR35" s="27" t="s">
        <v>372</v>
      </c>
      <c r="BS35" s="27" t="s">
        <v>60</v>
      </c>
      <c r="BU35" s="27" t="s">
        <v>369</v>
      </c>
      <c r="BV35" s="27" t="s">
        <v>60</v>
      </c>
      <c r="BX35" s="27" t="s">
        <v>370</v>
      </c>
      <c r="BY35" s="27" t="s">
        <v>60</v>
      </c>
      <c r="CA35" s="27" t="s">
        <v>369</v>
      </c>
      <c r="CB35" s="27" t="s">
        <v>60</v>
      </c>
      <c r="CD35" s="27" t="s">
        <v>385</v>
      </c>
      <c r="CE35" s="27" t="s">
        <v>60</v>
      </c>
      <c r="CG35" s="27" t="s">
        <v>372</v>
      </c>
      <c r="CH35" s="27" t="s">
        <v>60</v>
      </c>
      <c r="CJ35" s="27" t="s">
        <v>153</v>
      </c>
      <c r="CK35" s="27" t="s">
        <v>60</v>
      </c>
    </row>
    <row r="36" spans="1:89" ht="19.5" customHeight="1">
      <c r="A36" s="27" t="s">
        <v>154</v>
      </c>
      <c r="B36" s="27" t="s">
        <v>155</v>
      </c>
      <c r="C36" s="27" t="s">
        <v>348</v>
      </c>
      <c r="D36" s="27" t="s">
        <v>373</v>
      </c>
      <c r="E36" s="27" t="s">
        <v>60</v>
      </c>
      <c r="G36" s="27" t="s">
        <v>374</v>
      </c>
      <c r="H36" s="27" t="s">
        <v>60</v>
      </c>
      <c r="J36" s="27" t="s">
        <v>351</v>
      </c>
      <c r="K36" s="27" t="s">
        <v>60</v>
      </c>
      <c r="M36" s="27">
        <v>21</v>
      </c>
      <c r="N36" s="27" t="s">
        <v>60</v>
      </c>
      <c r="P36" s="27" t="s">
        <v>352</v>
      </c>
      <c r="Q36" s="27" t="s">
        <v>60</v>
      </c>
      <c r="S36" s="27" t="s">
        <v>353</v>
      </c>
      <c r="T36" s="27" t="s">
        <v>60</v>
      </c>
      <c r="V36" s="27" t="s">
        <v>354</v>
      </c>
      <c r="W36" s="27" t="s">
        <v>60</v>
      </c>
      <c r="Y36" s="27" t="s">
        <v>355</v>
      </c>
      <c r="Z36" s="27" t="s">
        <v>60</v>
      </c>
      <c r="AB36" s="27" t="s">
        <v>356</v>
      </c>
      <c r="AC36" s="27" t="s">
        <v>60</v>
      </c>
      <c r="AE36" s="27" t="s">
        <v>391</v>
      </c>
      <c r="AF36" s="27" t="s">
        <v>60</v>
      </c>
      <c r="AH36" s="27" t="s">
        <v>358</v>
      </c>
      <c r="AI36" s="27" t="s">
        <v>60</v>
      </c>
      <c r="AK36" s="27" t="s">
        <v>392</v>
      </c>
      <c r="AL36" s="27" t="s">
        <v>60</v>
      </c>
      <c r="AN36" s="27" t="s">
        <v>393</v>
      </c>
      <c r="AO36" s="27" t="s">
        <v>60</v>
      </c>
      <c r="AQ36" s="27" t="s">
        <v>365</v>
      </c>
      <c r="AR36" s="27" t="s">
        <v>60</v>
      </c>
      <c r="AT36" s="27" t="s">
        <v>377</v>
      </c>
      <c r="AU36" s="27" t="s">
        <v>60</v>
      </c>
      <c r="AW36" s="27" t="s">
        <v>363</v>
      </c>
      <c r="AX36" s="27" t="s">
        <v>60</v>
      </c>
      <c r="AZ36" s="27" t="s">
        <v>370</v>
      </c>
      <c r="BA36" s="27" t="s">
        <v>60</v>
      </c>
      <c r="BC36" s="27" t="s">
        <v>365</v>
      </c>
      <c r="BD36" s="27" t="s">
        <v>60</v>
      </c>
      <c r="BF36" s="27" t="s">
        <v>365</v>
      </c>
      <c r="BG36" s="27" t="s">
        <v>60</v>
      </c>
      <c r="BI36" s="27" t="s">
        <v>365</v>
      </c>
      <c r="BJ36" s="27" t="s">
        <v>60</v>
      </c>
      <c r="BL36" s="27" t="s">
        <v>378</v>
      </c>
      <c r="BM36" s="27" t="s">
        <v>60</v>
      </c>
      <c r="BO36" s="27" t="s">
        <v>366</v>
      </c>
      <c r="BP36" s="27" t="s">
        <v>60</v>
      </c>
      <c r="BR36" s="27" t="s">
        <v>372</v>
      </c>
      <c r="BS36" s="27" t="s">
        <v>60</v>
      </c>
      <c r="BU36" s="27" t="s">
        <v>369</v>
      </c>
      <c r="BV36" s="27" t="s">
        <v>60</v>
      </c>
      <c r="BX36" s="27" t="s">
        <v>372</v>
      </c>
      <c r="BY36" s="27" t="s">
        <v>60</v>
      </c>
      <c r="CA36" s="27" t="s">
        <v>380</v>
      </c>
      <c r="CB36" s="27" t="s">
        <v>60</v>
      </c>
      <c r="CD36" s="27" t="s">
        <v>385</v>
      </c>
      <c r="CE36" s="27" t="s">
        <v>60</v>
      </c>
      <c r="CG36" s="27" t="s">
        <v>372</v>
      </c>
      <c r="CH36" s="27" t="s">
        <v>60</v>
      </c>
      <c r="CJ36" s="27" t="s">
        <v>156</v>
      </c>
      <c r="CK36" s="27" t="s">
        <v>60</v>
      </c>
    </row>
    <row r="37" spans="1:89" ht="19.5" customHeight="1">
      <c r="A37" s="27" t="s">
        <v>157</v>
      </c>
      <c r="B37" s="27" t="s">
        <v>158</v>
      </c>
      <c r="C37" s="27" t="s">
        <v>348</v>
      </c>
      <c r="D37" s="27" t="s">
        <v>406</v>
      </c>
      <c r="E37" s="27" t="s">
        <v>60</v>
      </c>
      <c r="G37" s="27" t="s">
        <v>374</v>
      </c>
      <c r="H37" s="27" t="s">
        <v>60</v>
      </c>
      <c r="J37" s="27" t="s">
        <v>351</v>
      </c>
      <c r="K37" s="27" t="s">
        <v>60</v>
      </c>
      <c r="M37" s="27">
        <v>21</v>
      </c>
      <c r="N37" s="27" t="s">
        <v>60</v>
      </c>
      <c r="P37" s="27" t="s">
        <v>352</v>
      </c>
      <c r="Q37" s="27" t="s">
        <v>60</v>
      </c>
      <c r="S37" s="27" t="s">
        <v>353</v>
      </c>
      <c r="T37" s="27" t="s">
        <v>60</v>
      </c>
      <c r="V37" s="27" t="s">
        <v>354</v>
      </c>
      <c r="W37" s="27" t="s">
        <v>60</v>
      </c>
      <c r="Y37" s="27" t="s">
        <v>355</v>
      </c>
      <c r="Z37" s="27" t="s">
        <v>60</v>
      </c>
      <c r="AB37" s="27" t="s">
        <v>356</v>
      </c>
      <c r="AC37" s="27" t="s">
        <v>60</v>
      </c>
      <c r="AE37" s="27" t="s">
        <v>357</v>
      </c>
      <c r="AF37" s="27" t="s">
        <v>60</v>
      </c>
      <c r="AH37" s="27" t="s">
        <v>358</v>
      </c>
      <c r="AI37" s="27" t="s">
        <v>60</v>
      </c>
      <c r="AK37" s="27" t="s">
        <v>392</v>
      </c>
      <c r="AL37" s="27" t="s">
        <v>60</v>
      </c>
      <c r="AN37" s="27" t="s">
        <v>393</v>
      </c>
      <c r="AO37" s="27" t="s">
        <v>60</v>
      </c>
      <c r="AQ37" s="27" t="s">
        <v>365</v>
      </c>
      <c r="AR37" s="27" t="s">
        <v>60</v>
      </c>
      <c r="AT37" s="27" t="s">
        <v>362</v>
      </c>
      <c r="AU37" s="27" t="s">
        <v>60</v>
      </c>
      <c r="AW37" s="27" t="s">
        <v>383</v>
      </c>
      <c r="AX37" s="27" t="s">
        <v>60</v>
      </c>
      <c r="AZ37" s="27" t="s">
        <v>372</v>
      </c>
      <c r="BA37" s="27" t="s">
        <v>60</v>
      </c>
      <c r="BC37" s="27" t="s">
        <v>365</v>
      </c>
      <c r="BD37" s="27" t="s">
        <v>60</v>
      </c>
      <c r="BF37" s="27" t="s">
        <v>366</v>
      </c>
      <c r="BG37" s="27" t="s">
        <v>60</v>
      </c>
      <c r="BI37" s="27" t="s">
        <v>365</v>
      </c>
      <c r="BJ37" s="27" t="s">
        <v>60</v>
      </c>
      <c r="BL37" s="27" t="s">
        <v>378</v>
      </c>
      <c r="BM37" s="27" t="s">
        <v>60</v>
      </c>
      <c r="BO37" s="27" t="s">
        <v>366</v>
      </c>
      <c r="BP37" s="27" t="s">
        <v>60</v>
      </c>
      <c r="BR37" s="27" t="s">
        <v>370</v>
      </c>
      <c r="BS37" s="27" t="s">
        <v>60</v>
      </c>
      <c r="BU37" s="27" t="s">
        <v>380</v>
      </c>
      <c r="BV37" s="27" t="s">
        <v>60</v>
      </c>
      <c r="BX37" s="27" t="s">
        <v>370</v>
      </c>
      <c r="BY37" s="27" t="s">
        <v>60</v>
      </c>
      <c r="CA37" s="27" t="s">
        <v>380</v>
      </c>
      <c r="CB37" s="27" t="s">
        <v>60</v>
      </c>
      <c r="CD37" s="27" t="s">
        <v>385</v>
      </c>
      <c r="CE37" s="27" t="s">
        <v>60</v>
      </c>
      <c r="CG37" s="27" t="s">
        <v>394</v>
      </c>
      <c r="CH37" s="27" t="s">
        <v>60</v>
      </c>
      <c r="CJ37" s="27" t="s">
        <v>133</v>
      </c>
      <c r="CK37" s="27" t="s">
        <v>60</v>
      </c>
    </row>
    <row r="38" spans="1:89" ht="19.5" customHeight="1">
      <c r="A38" s="27" t="s">
        <v>159</v>
      </c>
      <c r="B38" s="27" t="s">
        <v>160</v>
      </c>
      <c r="C38" s="27" t="s">
        <v>348</v>
      </c>
      <c r="D38" s="27" t="s">
        <v>349</v>
      </c>
      <c r="E38" s="27" t="s">
        <v>60</v>
      </c>
      <c r="G38" s="27" t="s">
        <v>374</v>
      </c>
      <c r="H38" s="27" t="s">
        <v>60</v>
      </c>
      <c r="J38" s="27" t="s">
        <v>351</v>
      </c>
      <c r="K38" s="27" t="s">
        <v>60</v>
      </c>
      <c r="M38" s="27">
        <v>21</v>
      </c>
      <c r="N38" s="27" t="s">
        <v>60</v>
      </c>
      <c r="P38" s="27" t="s">
        <v>352</v>
      </c>
      <c r="Q38" s="27" t="s">
        <v>60</v>
      </c>
      <c r="S38" s="27" t="s">
        <v>353</v>
      </c>
      <c r="T38" s="27" t="s">
        <v>60</v>
      </c>
      <c r="V38" s="27" t="s">
        <v>354</v>
      </c>
      <c r="W38" s="27" t="s">
        <v>60</v>
      </c>
      <c r="Y38" s="27" t="s">
        <v>355</v>
      </c>
      <c r="Z38" s="27" t="s">
        <v>60</v>
      </c>
      <c r="AB38" s="27" t="s">
        <v>356</v>
      </c>
      <c r="AC38" s="27" t="s">
        <v>60</v>
      </c>
      <c r="AE38" s="27" t="s">
        <v>391</v>
      </c>
      <c r="AF38" s="27" t="s">
        <v>60</v>
      </c>
      <c r="AH38" s="27" t="s">
        <v>358</v>
      </c>
      <c r="AI38" s="27" t="s">
        <v>60</v>
      </c>
      <c r="AK38" s="27" t="s">
        <v>392</v>
      </c>
      <c r="AL38" s="27" t="s">
        <v>60</v>
      </c>
      <c r="AN38" s="27" t="s">
        <v>393</v>
      </c>
      <c r="AO38" s="27" t="s">
        <v>60</v>
      </c>
      <c r="AQ38" s="27" t="s">
        <v>366</v>
      </c>
      <c r="AR38" s="27" t="s">
        <v>60</v>
      </c>
      <c r="AT38" s="27" t="s">
        <v>377</v>
      </c>
      <c r="AU38" s="27" t="s">
        <v>60</v>
      </c>
      <c r="AW38" s="27" t="s">
        <v>363</v>
      </c>
      <c r="AX38" s="27" t="s">
        <v>60</v>
      </c>
      <c r="AZ38" s="27" t="s">
        <v>372</v>
      </c>
      <c r="BA38" s="27" t="s">
        <v>60</v>
      </c>
      <c r="BC38" s="27" t="s">
        <v>365</v>
      </c>
      <c r="BD38" s="27" t="s">
        <v>60</v>
      </c>
      <c r="BF38" s="27" t="s">
        <v>365</v>
      </c>
      <c r="BG38" s="27" t="s">
        <v>60</v>
      </c>
      <c r="BI38" s="27" t="s">
        <v>365</v>
      </c>
      <c r="BJ38" s="27" t="s">
        <v>60</v>
      </c>
      <c r="BL38" s="27" t="s">
        <v>378</v>
      </c>
      <c r="BM38" s="27" t="s">
        <v>60</v>
      </c>
      <c r="BO38" s="27" t="s">
        <v>365</v>
      </c>
      <c r="BP38" s="27" t="s">
        <v>60</v>
      </c>
      <c r="BR38" s="27" t="s">
        <v>372</v>
      </c>
      <c r="BS38" s="27" t="s">
        <v>60</v>
      </c>
      <c r="BU38" s="27" t="s">
        <v>369</v>
      </c>
      <c r="BV38" s="27" t="s">
        <v>60</v>
      </c>
      <c r="BX38" s="27" t="s">
        <v>370</v>
      </c>
      <c r="BY38" s="27" t="s">
        <v>60</v>
      </c>
      <c r="CA38" s="27" t="s">
        <v>380</v>
      </c>
      <c r="CB38" s="27" t="s">
        <v>60</v>
      </c>
      <c r="CD38" s="27" t="s">
        <v>385</v>
      </c>
      <c r="CE38" s="27" t="s">
        <v>60</v>
      </c>
      <c r="CG38" s="27" t="s">
        <v>394</v>
      </c>
      <c r="CH38" s="27" t="s">
        <v>60</v>
      </c>
      <c r="CJ38" s="28" t="s">
        <v>161</v>
      </c>
      <c r="CK38" s="27" t="s">
        <v>60</v>
      </c>
    </row>
    <row r="39" spans="1:89" ht="19.5" customHeight="1">
      <c r="A39" s="27" t="s">
        <v>162</v>
      </c>
      <c r="B39" s="27" t="s">
        <v>163</v>
      </c>
      <c r="C39" s="27" t="s">
        <v>348</v>
      </c>
      <c r="D39" s="27" t="s">
        <v>373</v>
      </c>
      <c r="E39" s="27" t="s">
        <v>60</v>
      </c>
      <c r="G39" s="27" t="s">
        <v>390</v>
      </c>
      <c r="H39" s="27" t="s">
        <v>60</v>
      </c>
      <c r="J39" s="27" t="s">
        <v>351</v>
      </c>
      <c r="K39" s="27" t="s">
        <v>60</v>
      </c>
      <c r="M39" s="27">
        <v>20</v>
      </c>
      <c r="N39" s="27" t="s">
        <v>60</v>
      </c>
      <c r="P39" s="27" t="s">
        <v>352</v>
      </c>
      <c r="Q39" s="27" t="s">
        <v>60</v>
      </c>
      <c r="S39" s="27" t="s">
        <v>353</v>
      </c>
      <c r="T39" s="27" t="s">
        <v>60</v>
      </c>
      <c r="V39" s="27" t="s">
        <v>354</v>
      </c>
      <c r="W39" s="27" t="s">
        <v>60</v>
      </c>
      <c r="Y39" s="27" t="s">
        <v>355</v>
      </c>
      <c r="Z39" s="27" t="s">
        <v>60</v>
      </c>
      <c r="AB39" s="27" t="s">
        <v>356</v>
      </c>
      <c r="AC39" s="27" t="s">
        <v>60</v>
      </c>
      <c r="AE39" s="27" t="s">
        <v>391</v>
      </c>
      <c r="AF39" s="27" t="s">
        <v>60</v>
      </c>
      <c r="AH39" s="27" t="s">
        <v>358</v>
      </c>
      <c r="AI39" s="27" t="s">
        <v>60</v>
      </c>
      <c r="AK39" s="27" t="s">
        <v>392</v>
      </c>
      <c r="AL39" s="27" t="s">
        <v>60</v>
      </c>
      <c r="AN39" s="27" t="s">
        <v>393</v>
      </c>
      <c r="AO39" s="27" t="s">
        <v>60</v>
      </c>
      <c r="AQ39" s="27" t="s">
        <v>365</v>
      </c>
      <c r="AR39" s="27" t="s">
        <v>60</v>
      </c>
      <c r="AT39" s="27" t="s">
        <v>377</v>
      </c>
      <c r="AU39" s="27" t="s">
        <v>60</v>
      </c>
      <c r="AW39" s="27" t="s">
        <v>363</v>
      </c>
      <c r="AX39" s="27" t="s">
        <v>60</v>
      </c>
      <c r="AZ39" s="27" t="s">
        <v>370</v>
      </c>
      <c r="BA39" s="27" t="s">
        <v>60</v>
      </c>
      <c r="BC39" s="27" t="s">
        <v>365</v>
      </c>
      <c r="BD39" s="27" t="s">
        <v>60</v>
      </c>
      <c r="BF39" s="27" t="s">
        <v>365</v>
      </c>
      <c r="BG39" s="27" t="s">
        <v>60</v>
      </c>
      <c r="BI39" s="27" t="s">
        <v>365</v>
      </c>
      <c r="BJ39" s="27" t="s">
        <v>60</v>
      </c>
      <c r="BL39" s="27" t="s">
        <v>378</v>
      </c>
      <c r="BM39" s="27" t="s">
        <v>60</v>
      </c>
      <c r="BO39" s="27" t="s">
        <v>365</v>
      </c>
      <c r="BP39" s="27" t="s">
        <v>60</v>
      </c>
      <c r="BR39" s="27" t="s">
        <v>370</v>
      </c>
      <c r="BS39" s="27" t="s">
        <v>60</v>
      </c>
      <c r="BU39" s="27" t="s">
        <v>380</v>
      </c>
      <c r="BV39" s="27" t="s">
        <v>60</v>
      </c>
      <c r="BX39" s="27" t="s">
        <v>370</v>
      </c>
      <c r="BY39" s="27" t="s">
        <v>60</v>
      </c>
      <c r="CA39" s="27" t="s">
        <v>380</v>
      </c>
      <c r="CB39" s="27" t="s">
        <v>60</v>
      </c>
      <c r="CD39" s="27" t="s">
        <v>385</v>
      </c>
      <c r="CE39" s="27" t="s">
        <v>60</v>
      </c>
      <c r="CG39" s="27" t="s">
        <v>394</v>
      </c>
      <c r="CH39" s="27" t="s">
        <v>60</v>
      </c>
      <c r="CJ39" s="28" t="s">
        <v>164</v>
      </c>
      <c r="CK39" s="27" t="s">
        <v>60</v>
      </c>
    </row>
    <row r="40" spans="1:89" ht="19.5" customHeight="1">
      <c r="A40" s="27" t="s">
        <v>165</v>
      </c>
      <c r="B40" s="27" t="s">
        <v>166</v>
      </c>
      <c r="C40" s="27" t="s">
        <v>348</v>
      </c>
      <c r="D40" s="27" t="s">
        <v>373</v>
      </c>
      <c r="E40" s="27" t="s">
        <v>60</v>
      </c>
      <c r="G40" s="27" t="s">
        <v>374</v>
      </c>
      <c r="H40" s="27" t="s">
        <v>60</v>
      </c>
      <c r="J40" s="27" t="s">
        <v>351</v>
      </c>
      <c r="K40" s="27" t="s">
        <v>60</v>
      </c>
      <c r="M40" s="27">
        <v>21</v>
      </c>
      <c r="N40" s="27" t="s">
        <v>60</v>
      </c>
      <c r="P40" s="27" t="s">
        <v>352</v>
      </c>
      <c r="Q40" s="27" t="s">
        <v>60</v>
      </c>
      <c r="S40" s="27" t="s">
        <v>353</v>
      </c>
      <c r="T40" s="27" t="s">
        <v>60</v>
      </c>
      <c r="V40" s="27" t="s">
        <v>354</v>
      </c>
      <c r="W40" s="27" t="s">
        <v>60</v>
      </c>
      <c r="Y40" s="27" t="s">
        <v>355</v>
      </c>
      <c r="Z40" s="27" t="s">
        <v>60</v>
      </c>
      <c r="AB40" s="27" t="s">
        <v>356</v>
      </c>
      <c r="AC40" s="27" t="s">
        <v>60</v>
      </c>
      <c r="AE40" s="27" t="s">
        <v>391</v>
      </c>
      <c r="AF40" s="27" t="s">
        <v>60</v>
      </c>
      <c r="AH40" s="27" t="s">
        <v>376</v>
      </c>
      <c r="AI40" s="27" t="s">
        <v>60</v>
      </c>
      <c r="AK40" s="27" t="s">
        <v>359</v>
      </c>
      <c r="AL40" s="27" t="s">
        <v>60</v>
      </c>
      <c r="AN40" s="27" t="s">
        <v>393</v>
      </c>
      <c r="AO40" s="27" t="s">
        <v>60</v>
      </c>
      <c r="AQ40" s="27" t="s">
        <v>366</v>
      </c>
      <c r="AR40" s="27" t="s">
        <v>60</v>
      </c>
      <c r="AT40" s="27" t="s">
        <v>362</v>
      </c>
      <c r="AU40" s="27" t="s">
        <v>60</v>
      </c>
      <c r="AW40" s="27" t="s">
        <v>396</v>
      </c>
      <c r="AX40" s="27" t="s">
        <v>60</v>
      </c>
      <c r="AZ40" s="27" t="s">
        <v>368</v>
      </c>
      <c r="BA40" s="27" t="s">
        <v>60</v>
      </c>
      <c r="BC40" s="27" t="s">
        <v>366</v>
      </c>
      <c r="BD40" s="27" t="s">
        <v>60</v>
      </c>
      <c r="BF40" s="27" t="s">
        <v>361</v>
      </c>
      <c r="BG40" s="27" t="s">
        <v>60</v>
      </c>
      <c r="BI40" s="27" t="s">
        <v>366</v>
      </c>
      <c r="BJ40" s="27" t="s">
        <v>60</v>
      </c>
      <c r="BL40" s="27" t="s">
        <v>409</v>
      </c>
      <c r="BM40" s="27" t="s">
        <v>60</v>
      </c>
      <c r="BO40" s="27" t="s">
        <v>388</v>
      </c>
      <c r="BP40" s="27" t="s">
        <v>60</v>
      </c>
      <c r="BR40" s="27" t="s">
        <v>372</v>
      </c>
      <c r="BS40" s="27" t="s">
        <v>60</v>
      </c>
      <c r="BU40" s="27" t="s">
        <v>379</v>
      </c>
      <c r="BV40" s="27" t="s">
        <v>60</v>
      </c>
      <c r="BX40" s="27" t="s">
        <v>372</v>
      </c>
      <c r="BY40" s="27" t="s">
        <v>60</v>
      </c>
      <c r="CA40" s="27" t="s">
        <v>379</v>
      </c>
      <c r="CB40" s="27" t="s">
        <v>60</v>
      </c>
      <c r="CD40" s="27" t="s">
        <v>385</v>
      </c>
      <c r="CE40" s="27" t="s">
        <v>60</v>
      </c>
      <c r="CG40" s="27" t="s">
        <v>372</v>
      </c>
      <c r="CH40" s="27" t="s">
        <v>60</v>
      </c>
      <c r="CJ40" s="28" t="s">
        <v>167</v>
      </c>
      <c r="CK40" s="27" t="s">
        <v>60</v>
      </c>
    </row>
    <row r="41" spans="1:89" ht="19.5" customHeight="1">
      <c r="A41" s="27" t="s">
        <v>168</v>
      </c>
      <c r="B41" s="27" t="s">
        <v>169</v>
      </c>
      <c r="C41" s="27" t="s">
        <v>348</v>
      </c>
      <c r="D41" s="27" t="s">
        <v>373</v>
      </c>
      <c r="E41" s="27" t="s">
        <v>60</v>
      </c>
      <c r="G41" s="27" t="s">
        <v>374</v>
      </c>
      <c r="H41" s="27" t="s">
        <v>60</v>
      </c>
      <c r="J41" s="27" t="s">
        <v>351</v>
      </c>
      <c r="K41" s="27" t="s">
        <v>60</v>
      </c>
      <c r="M41" s="27">
        <v>22</v>
      </c>
      <c r="N41" s="27" t="s">
        <v>60</v>
      </c>
      <c r="P41" s="27" t="s">
        <v>352</v>
      </c>
      <c r="Q41" s="27" t="s">
        <v>60</v>
      </c>
      <c r="S41" s="27" t="s">
        <v>353</v>
      </c>
      <c r="T41" s="27" t="s">
        <v>60</v>
      </c>
      <c r="V41" s="27" t="s">
        <v>354</v>
      </c>
      <c r="W41" s="27" t="s">
        <v>60</v>
      </c>
      <c r="Y41" s="27" t="s">
        <v>355</v>
      </c>
      <c r="Z41" s="27" t="s">
        <v>60</v>
      </c>
      <c r="AB41" s="27" t="s">
        <v>356</v>
      </c>
      <c r="AC41" s="27" t="s">
        <v>60</v>
      </c>
      <c r="AE41" s="27" t="s">
        <v>391</v>
      </c>
      <c r="AF41" s="27" t="s">
        <v>60</v>
      </c>
      <c r="AH41" s="27" t="s">
        <v>358</v>
      </c>
      <c r="AI41" s="27" t="s">
        <v>60</v>
      </c>
      <c r="AK41" s="27" t="s">
        <v>392</v>
      </c>
      <c r="AL41" s="27" t="s">
        <v>60</v>
      </c>
      <c r="AN41" s="27" t="s">
        <v>393</v>
      </c>
      <c r="AO41" s="27" t="s">
        <v>60</v>
      </c>
      <c r="AQ41" s="27" t="s">
        <v>366</v>
      </c>
      <c r="AR41" s="27" t="s">
        <v>60</v>
      </c>
      <c r="AT41" s="27" t="s">
        <v>362</v>
      </c>
      <c r="AU41" s="27" t="s">
        <v>60</v>
      </c>
      <c r="AW41" s="27" t="s">
        <v>363</v>
      </c>
      <c r="AX41" s="27" t="s">
        <v>60</v>
      </c>
      <c r="AZ41" s="27" t="s">
        <v>372</v>
      </c>
      <c r="BA41" s="27" t="s">
        <v>60</v>
      </c>
      <c r="BC41" s="27" t="s">
        <v>365</v>
      </c>
      <c r="BD41" s="27" t="s">
        <v>60</v>
      </c>
      <c r="BF41" s="27" t="s">
        <v>365</v>
      </c>
      <c r="BG41" s="27" t="s">
        <v>60</v>
      </c>
      <c r="BI41" s="27" t="s">
        <v>365</v>
      </c>
      <c r="BJ41" s="27" t="s">
        <v>60</v>
      </c>
      <c r="BL41" s="27" t="s">
        <v>367</v>
      </c>
      <c r="BM41" s="27" t="s">
        <v>60</v>
      </c>
      <c r="BO41" s="27" t="s">
        <v>366</v>
      </c>
      <c r="BP41" s="27" t="s">
        <v>60</v>
      </c>
      <c r="BR41" s="27" t="s">
        <v>372</v>
      </c>
      <c r="BS41" s="27" t="s">
        <v>60</v>
      </c>
      <c r="BU41" s="27" t="s">
        <v>369</v>
      </c>
      <c r="BV41" s="27" t="s">
        <v>60</v>
      </c>
      <c r="BX41" s="27" t="s">
        <v>370</v>
      </c>
      <c r="BY41" s="27" t="s">
        <v>60</v>
      </c>
      <c r="CA41" s="27" t="s">
        <v>369</v>
      </c>
      <c r="CB41" s="27" t="s">
        <v>60</v>
      </c>
      <c r="CD41" s="27" t="s">
        <v>385</v>
      </c>
      <c r="CE41" s="27" t="s">
        <v>60</v>
      </c>
      <c r="CG41" s="27" t="s">
        <v>394</v>
      </c>
      <c r="CH41" s="27" t="s">
        <v>60</v>
      </c>
      <c r="CJ41" s="27" t="s">
        <v>170</v>
      </c>
      <c r="CK41" s="27" t="s">
        <v>60</v>
      </c>
    </row>
    <row r="42" spans="1:89" ht="19.5" customHeight="1">
      <c r="A42" s="27" t="s">
        <v>171</v>
      </c>
      <c r="B42" s="27" t="s">
        <v>172</v>
      </c>
      <c r="C42" s="27" t="s">
        <v>348</v>
      </c>
      <c r="D42" s="27" t="s">
        <v>381</v>
      </c>
      <c r="E42" s="27" t="s">
        <v>60</v>
      </c>
      <c r="G42" s="27" t="s">
        <v>387</v>
      </c>
      <c r="H42" s="27" t="s">
        <v>60</v>
      </c>
      <c r="J42" s="27" t="s">
        <v>351</v>
      </c>
      <c r="K42" s="27" t="s">
        <v>60</v>
      </c>
      <c r="M42" s="27">
        <v>18</v>
      </c>
      <c r="N42" s="27" t="s">
        <v>60</v>
      </c>
      <c r="P42" s="27" t="s">
        <v>352</v>
      </c>
      <c r="Q42" s="27" t="s">
        <v>60</v>
      </c>
      <c r="S42" s="27" t="s">
        <v>353</v>
      </c>
      <c r="T42" s="27" t="s">
        <v>60</v>
      </c>
      <c r="V42" s="27" t="s">
        <v>354</v>
      </c>
      <c r="W42" s="27" t="s">
        <v>60</v>
      </c>
      <c r="Y42" s="27" t="s">
        <v>355</v>
      </c>
      <c r="Z42" s="27" t="s">
        <v>60</v>
      </c>
      <c r="AB42" s="27" t="s">
        <v>356</v>
      </c>
      <c r="AC42" s="27" t="s">
        <v>60</v>
      </c>
      <c r="AE42" s="27" t="s">
        <v>357</v>
      </c>
      <c r="AF42" s="27" t="s">
        <v>60</v>
      </c>
      <c r="AH42" s="27" t="s">
        <v>399</v>
      </c>
      <c r="AI42" s="27" t="s">
        <v>60</v>
      </c>
      <c r="AK42" s="27" t="s">
        <v>408</v>
      </c>
      <c r="AL42" s="27" t="s">
        <v>60</v>
      </c>
      <c r="AN42" s="27" t="s">
        <v>360</v>
      </c>
      <c r="AO42" s="27" t="s">
        <v>60</v>
      </c>
      <c r="AQ42" s="27" t="s">
        <v>366</v>
      </c>
      <c r="AR42" s="27" t="s">
        <v>60</v>
      </c>
      <c r="AT42" s="27" t="s">
        <v>397</v>
      </c>
      <c r="AU42" s="27" t="s">
        <v>60</v>
      </c>
      <c r="AW42" s="27" t="s">
        <v>383</v>
      </c>
      <c r="AX42" s="27" t="s">
        <v>60</v>
      </c>
      <c r="AZ42" s="27" t="s">
        <v>364</v>
      </c>
      <c r="BA42" s="27" t="s">
        <v>60</v>
      </c>
      <c r="BC42" s="27" t="s">
        <v>389</v>
      </c>
      <c r="BD42" s="27" t="s">
        <v>60</v>
      </c>
      <c r="BF42" s="27" t="s">
        <v>361</v>
      </c>
      <c r="BG42" s="27" t="s">
        <v>60</v>
      </c>
      <c r="BI42" s="27" t="s">
        <v>361</v>
      </c>
      <c r="BJ42" s="27" t="s">
        <v>60</v>
      </c>
      <c r="BL42" s="27" t="s">
        <v>384</v>
      </c>
      <c r="BM42" s="27" t="s">
        <v>60</v>
      </c>
      <c r="BO42" s="27" t="s">
        <v>388</v>
      </c>
      <c r="BP42" s="27" t="s">
        <v>60</v>
      </c>
      <c r="BR42" s="27" t="s">
        <v>368</v>
      </c>
      <c r="BS42" s="27" t="s">
        <v>60</v>
      </c>
      <c r="BU42" s="27" t="s">
        <v>379</v>
      </c>
      <c r="BV42" s="27" t="s">
        <v>60</v>
      </c>
      <c r="BX42" s="27" t="s">
        <v>368</v>
      </c>
      <c r="BY42" s="27" t="s">
        <v>60</v>
      </c>
      <c r="CA42" s="27" t="s">
        <v>403</v>
      </c>
      <c r="CB42" s="27" t="s">
        <v>60</v>
      </c>
      <c r="CD42" s="27" t="s">
        <v>413</v>
      </c>
      <c r="CE42" s="27" t="s">
        <v>60</v>
      </c>
      <c r="CG42" s="27" t="s">
        <v>368</v>
      </c>
      <c r="CH42" s="27" t="s">
        <v>60</v>
      </c>
      <c r="CJ42" s="27" t="s">
        <v>173</v>
      </c>
      <c r="CK42" s="27" t="s">
        <v>60</v>
      </c>
    </row>
    <row r="43" spans="1:89" ht="19.5" customHeight="1">
      <c r="A43" s="27" t="s">
        <v>174</v>
      </c>
      <c r="B43" s="27" t="s">
        <v>175</v>
      </c>
      <c r="C43" s="27" t="s">
        <v>348</v>
      </c>
      <c r="D43" s="27" t="s">
        <v>373</v>
      </c>
      <c r="E43" s="27" t="s">
        <v>60</v>
      </c>
      <c r="G43" s="27" t="s">
        <v>387</v>
      </c>
      <c r="H43" s="27" t="s">
        <v>60</v>
      </c>
      <c r="J43" s="27" t="s">
        <v>351</v>
      </c>
      <c r="K43" s="27" t="s">
        <v>60</v>
      </c>
      <c r="M43" s="27">
        <v>20</v>
      </c>
      <c r="N43" s="27" t="s">
        <v>60</v>
      </c>
      <c r="P43" s="27" t="s">
        <v>352</v>
      </c>
      <c r="Q43" s="27" t="s">
        <v>60</v>
      </c>
      <c r="S43" s="27" t="s">
        <v>382</v>
      </c>
      <c r="T43" s="27" t="s">
        <v>60</v>
      </c>
      <c r="V43" s="27" t="s">
        <v>354</v>
      </c>
      <c r="W43" s="27" t="s">
        <v>60</v>
      </c>
      <c r="Y43" s="27" t="s">
        <v>355</v>
      </c>
      <c r="Z43" s="27" t="s">
        <v>60</v>
      </c>
      <c r="AB43" s="27" t="s">
        <v>356</v>
      </c>
      <c r="AC43" s="27" t="s">
        <v>60</v>
      </c>
      <c r="AE43" s="27" t="s">
        <v>391</v>
      </c>
      <c r="AF43" s="27" t="s">
        <v>60</v>
      </c>
      <c r="AH43" s="27" t="s">
        <v>358</v>
      </c>
      <c r="AI43" s="27" t="s">
        <v>60</v>
      </c>
      <c r="AK43" s="27" t="s">
        <v>392</v>
      </c>
      <c r="AL43" s="27" t="s">
        <v>60</v>
      </c>
      <c r="AN43" s="27" t="s">
        <v>393</v>
      </c>
      <c r="AO43" s="27" t="s">
        <v>60</v>
      </c>
      <c r="AQ43" s="27" t="s">
        <v>365</v>
      </c>
      <c r="AR43" s="27" t="s">
        <v>60</v>
      </c>
      <c r="AT43" s="27" t="s">
        <v>377</v>
      </c>
      <c r="AU43" s="27" t="s">
        <v>60</v>
      </c>
      <c r="AW43" s="27" t="s">
        <v>363</v>
      </c>
      <c r="AX43" s="27" t="s">
        <v>60</v>
      </c>
      <c r="AZ43" s="27" t="s">
        <v>370</v>
      </c>
      <c r="BA43" s="27" t="s">
        <v>60</v>
      </c>
      <c r="BC43" s="27" t="s">
        <v>365</v>
      </c>
      <c r="BD43" s="27" t="s">
        <v>60</v>
      </c>
      <c r="BF43" s="27" t="s">
        <v>365</v>
      </c>
      <c r="BG43" s="27" t="s">
        <v>60</v>
      </c>
      <c r="BI43" s="27" t="s">
        <v>365</v>
      </c>
      <c r="BJ43" s="27" t="s">
        <v>60</v>
      </c>
      <c r="BL43" s="27" t="s">
        <v>378</v>
      </c>
      <c r="BM43" s="27" t="s">
        <v>60</v>
      </c>
      <c r="BO43" s="27" t="s">
        <v>365</v>
      </c>
      <c r="BP43" s="27" t="s">
        <v>60</v>
      </c>
      <c r="BR43" s="27" t="s">
        <v>370</v>
      </c>
      <c r="BS43" s="27" t="s">
        <v>60</v>
      </c>
      <c r="BU43" s="27" t="s">
        <v>380</v>
      </c>
      <c r="BV43" s="27" t="s">
        <v>60</v>
      </c>
      <c r="BX43" s="27" t="s">
        <v>370</v>
      </c>
      <c r="BY43" s="27" t="s">
        <v>60</v>
      </c>
      <c r="CA43" s="27" t="s">
        <v>380</v>
      </c>
      <c r="CB43" s="27" t="s">
        <v>60</v>
      </c>
      <c r="CD43" s="27" t="s">
        <v>385</v>
      </c>
      <c r="CE43" s="27" t="s">
        <v>60</v>
      </c>
      <c r="CG43" s="27" t="s">
        <v>394</v>
      </c>
      <c r="CH43" s="27" t="s">
        <v>60</v>
      </c>
      <c r="CJ43" s="27" t="s">
        <v>133</v>
      </c>
      <c r="CK43" s="27" t="s">
        <v>60</v>
      </c>
    </row>
    <row r="44" spans="1:89" ht="19.5" customHeight="1">
      <c r="A44" s="27" t="s">
        <v>176</v>
      </c>
      <c r="B44" s="27" t="s">
        <v>177</v>
      </c>
      <c r="C44" s="27" t="s">
        <v>348</v>
      </c>
      <c r="D44" s="27" t="s">
        <v>381</v>
      </c>
      <c r="E44" s="27" t="s">
        <v>60</v>
      </c>
      <c r="G44" s="27" t="s">
        <v>350</v>
      </c>
      <c r="H44" s="27" t="s">
        <v>60</v>
      </c>
      <c r="J44" s="27" t="s">
        <v>351</v>
      </c>
      <c r="K44" s="27" t="s">
        <v>60</v>
      </c>
      <c r="M44" s="27">
        <v>21</v>
      </c>
      <c r="N44" s="27" t="s">
        <v>60</v>
      </c>
      <c r="P44" s="27" t="s">
        <v>352</v>
      </c>
      <c r="Q44" s="27" t="s">
        <v>60</v>
      </c>
      <c r="S44" s="27" t="s">
        <v>353</v>
      </c>
      <c r="T44" s="27" t="s">
        <v>60</v>
      </c>
      <c r="V44" s="27" t="s">
        <v>354</v>
      </c>
      <c r="W44" s="27" t="s">
        <v>60</v>
      </c>
      <c r="Y44" s="27" t="s">
        <v>355</v>
      </c>
      <c r="Z44" s="27" t="s">
        <v>60</v>
      </c>
      <c r="AB44" s="27" t="s">
        <v>375</v>
      </c>
      <c r="AC44" s="27" t="s">
        <v>60</v>
      </c>
      <c r="AE44" s="27" t="s">
        <v>357</v>
      </c>
      <c r="AF44" s="27" t="s">
        <v>60</v>
      </c>
      <c r="AH44" s="27" t="s">
        <v>376</v>
      </c>
      <c r="AI44" s="27" t="s">
        <v>60</v>
      </c>
      <c r="AK44" s="27" t="s">
        <v>408</v>
      </c>
      <c r="AL44" s="27" t="s">
        <v>60</v>
      </c>
      <c r="AN44" s="27" t="s">
        <v>360</v>
      </c>
      <c r="AO44" s="27" t="s">
        <v>60</v>
      </c>
      <c r="AQ44" s="27" t="s">
        <v>361</v>
      </c>
      <c r="AR44" s="27" t="s">
        <v>60</v>
      </c>
      <c r="AT44" s="27" t="s">
        <v>397</v>
      </c>
      <c r="AU44" s="27" t="s">
        <v>60</v>
      </c>
      <c r="AW44" s="27" t="s">
        <v>383</v>
      </c>
      <c r="AX44" s="27" t="s">
        <v>60</v>
      </c>
      <c r="AZ44" s="27" t="s">
        <v>372</v>
      </c>
      <c r="BA44" s="27" t="s">
        <v>60</v>
      </c>
      <c r="BC44" s="27" t="s">
        <v>366</v>
      </c>
      <c r="BD44" s="27" t="s">
        <v>60</v>
      </c>
      <c r="BF44" s="27" t="s">
        <v>366</v>
      </c>
      <c r="BG44" s="27" t="s">
        <v>60</v>
      </c>
      <c r="BI44" s="27" t="s">
        <v>366</v>
      </c>
      <c r="BJ44" s="27" t="s">
        <v>60</v>
      </c>
      <c r="BL44" s="27" t="s">
        <v>367</v>
      </c>
      <c r="BM44" s="27" t="s">
        <v>60</v>
      </c>
      <c r="BO44" s="27" t="s">
        <v>361</v>
      </c>
      <c r="BP44" s="27" t="s">
        <v>60</v>
      </c>
      <c r="BR44" s="27" t="s">
        <v>372</v>
      </c>
      <c r="BS44" s="27" t="s">
        <v>60</v>
      </c>
      <c r="BU44" s="27" t="s">
        <v>369</v>
      </c>
      <c r="BV44" s="27" t="s">
        <v>60</v>
      </c>
      <c r="BX44" s="27" t="s">
        <v>368</v>
      </c>
      <c r="BY44" s="27" t="s">
        <v>60</v>
      </c>
      <c r="CA44" s="27" t="s">
        <v>379</v>
      </c>
      <c r="CB44" s="27" t="s">
        <v>60</v>
      </c>
      <c r="CD44" s="27" t="s">
        <v>413</v>
      </c>
      <c r="CE44" s="27" t="s">
        <v>60</v>
      </c>
      <c r="CG44" s="27" t="s">
        <v>372</v>
      </c>
      <c r="CH44" s="27" t="s">
        <v>60</v>
      </c>
      <c r="CJ44" s="27" t="s">
        <v>178</v>
      </c>
      <c r="CK44" s="27" t="s">
        <v>60</v>
      </c>
    </row>
    <row r="45" spans="1:89" ht="19.5" customHeight="1">
      <c r="A45" s="27" t="s">
        <v>179</v>
      </c>
      <c r="B45" s="27" t="s">
        <v>180</v>
      </c>
      <c r="C45" s="27" t="s">
        <v>348</v>
      </c>
      <c r="D45" s="27" t="s">
        <v>381</v>
      </c>
      <c r="E45" s="27" t="s">
        <v>60</v>
      </c>
      <c r="G45" s="27" t="s">
        <v>387</v>
      </c>
      <c r="H45" s="27" t="s">
        <v>60</v>
      </c>
      <c r="J45" s="27" t="s">
        <v>351</v>
      </c>
      <c r="K45" s="27" t="s">
        <v>60</v>
      </c>
      <c r="M45" s="27">
        <v>18</v>
      </c>
      <c r="N45" s="27" t="s">
        <v>60</v>
      </c>
      <c r="P45" s="27" t="s">
        <v>352</v>
      </c>
      <c r="Q45" s="27" t="s">
        <v>60</v>
      </c>
      <c r="S45" s="27" t="s">
        <v>353</v>
      </c>
      <c r="T45" s="27" t="s">
        <v>60</v>
      </c>
      <c r="V45" s="27" t="s">
        <v>354</v>
      </c>
      <c r="W45" s="27" t="s">
        <v>60</v>
      </c>
      <c r="Y45" s="27" t="s">
        <v>355</v>
      </c>
      <c r="Z45" s="27" t="s">
        <v>60</v>
      </c>
      <c r="AB45" s="27" t="s">
        <v>356</v>
      </c>
      <c r="AC45" s="27" t="s">
        <v>60</v>
      </c>
      <c r="AE45" s="27" t="s">
        <v>357</v>
      </c>
      <c r="AF45" s="27" t="s">
        <v>60</v>
      </c>
      <c r="AH45" s="27" t="s">
        <v>358</v>
      </c>
      <c r="AI45" s="27" t="s">
        <v>60</v>
      </c>
      <c r="AK45" s="27" t="s">
        <v>392</v>
      </c>
      <c r="AL45" s="27" t="s">
        <v>60</v>
      </c>
      <c r="AN45" s="27" t="s">
        <v>393</v>
      </c>
      <c r="AO45" s="27" t="s">
        <v>60</v>
      </c>
      <c r="AQ45" s="27" t="s">
        <v>365</v>
      </c>
      <c r="AR45" s="27" t="s">
        <v>60</v>
      </c>
      <c r="AT45" s="27" t="s">
        <v>377</v>
      </c>
      <c r="AU45" s="27" t="s">
        <v>60</v>
      </c>
      <c r="AW45" s="27" t="s">
        <v>363</v>
      </c>
      <c r="AX45" s="27" t="s">
        <v>60</v>
      </c>
      <c r="AZ45" s="27" t="s">
        <v>370</v>
      </c>
      <c r="BA45" s="27" t="s">
        <v>60</v>
      </c>
      <c r="BC45" s="27" t="s">
        <v>365</v>
      </c>
      <c r="BD45" s="27" t="s">
        <v>60</v>
      </c>
      <c r="BF45" s="27" t="s">
        <v>365</v>
      </c>
      <c r="BG45" s="27" t="s">
        <v>60</v>
      </c>
      <c r="BI45" s="27" t="s">
        <v>365</v>
      </c>
      <c r="BJ45" s="27" t="s">
        <v>60</v>
      </c>
      <c r="BL45" s="27" t="s">
        <v>378</v>
      </c>
      <c r="BM45" s="27" t="s">
        <v>60</v>
      </c>
      <c r="BO45" s="27" t="s">
        <v>365</v>
      </c>
      <c r="BP45" s="27" t="s">
        <v>60</v>
      </c>
      <c r="BR45" s="27" t="s">
        <v>370</v>
      </c>
      <c r="BS45" s="27" t="s">
        <v>60</v>
      </c>
      <c r="BU45" s="27" t="s">
        <v>380</v>
      </c>
      <c r="BV45" s="27" t="s">
        <v>60</v>
      </c>
      <c r="BX45" s="27" t="s">
        <v>370</v>
      </c>
      <c r="BY45" s="27" t="s">
        <v>60</v>
      </c>
      <c r="CA45" s="27" t="s">
        <v>380</v>
      </c>
      <c r="CB45" s="27" t="s">
        <v>60</v>
      </c>
      <c r="CD45" s="27" t="s">
        <v>385</v>
      </c>
      <c r="CE45" s="27" t="s">
        <v>60</v>
      </c>
      <c r="CG45" s="27" t="s">
        <v>394</v>
      </c>
      <c r="CH45" s="27" t="s">
        <v>60</v>
      </c>
      <c r="CJ45" s="27" t="s">
        <v>133</v>
      </c>
      <c r="CK45" s="27" t="s">
        <v>60</v>
      </c>
    </row>
    <row r="46" spans="1:89" ht="19.5" customHeight="1">
      <c r="A46" s="27" t="s">
        <v>181</v>
      </c>
      <c r="B46" s="27" t="s">
        <v>182</v>
      </c>
      <c r="C46" s="27" t="s">
        <v>348</v>
      </c>
      <c r="D46" s="27" t="s">
        <v>373</v>
      </c>
      <c r="E46" s="27" t="s">
        <v>60</v>
      </c>
      <c r="G46" s="27" t="s">
        <v>387</v>
      </c>
      <c r="H46" s="27" t="s">
        <v>60</v>
      </c>
      <c r="J46" s="27" t="s">
        <v>351</v>
      </c>
      <c r="K46" s="27" t="s">
        <v>60</v>
      </c>
      <c r="M46" s="27">
        <v>18</v>
      </c>
      <c r="N46" s="27" t="s">
        <v>60</v>
      </c>
      <c r="P46" s="27" t="s">
        <v>352</v>
      </c>
      <c r="Q46" s="27" t="s">
        <v>60</v>
      </c>
      <c r="S46" s="27" t="s">
        <v>353</v>
      </c>
      <c r="T46" s="27" t="s">
        <v>60</v>
      </c>
      <c r="V46" s="27" t="s">
        <v>354</v>
      </c>
      <c r="W46" s="27" t="s">
        <v>60</v>
      </c>
      <c r="Y46" s="27" t="s">
        <v>355</v>
      </c>
      <c r="Z46" s="27" t="s">
        <v>60</v>
      </c>
      <c r="AB46" s="27" t="s">
        <v>356</v>
      </c>
      <c r="AC46" s="27" t="s">
        <v>60</v>
      </c>
      <c r="AE46" s="27" t="s">
        <v>357</v>
      </c>
      <c r="AF46" s="27" t="s">
        <v>60</v>
      </c>
      <c r="AH46" s="27" t="s">
        <v>376</v>
      </c>
      <c r="AI46" s="27" t="s">
        <v>60</v>
      </c>
      <c r="AK46" s="27" t="s">
        <v>359</v>
      </c>
      <c r="AL46" s="27" t="s">
        <v>60</v>
      </c>
      <c r="AN46" s="27" t="s">
        <v>393</v>
      </c>
      <c r="AO46" s="27" t="s">
        <v>60</v>
      </c>
      <c r="AQ46" s="27" t="s">
        <v>365</v>
      </c>
      <c r="AR46" s="27" t="s">
        <v>60</v>
      </c>
      <c r="AT46" s="27" t="s">
        <v>362</v>
      </c>
      <c r="AU46" s="27" t="s">
        <v>60</v>
      </c>
      <c r="AW46" s="27" t="s">
        <v>363</v>
      </c>
      <c r="AX46" s="27" t="s">
        <v>60</v>
      </c>
      <c r="AZ46" s="27" t="s">
        <v>370</v>
      </c>
      <c r="BA46" s="27" t="s">
        <v>60</v>
      </c>
      <c r="BC46" s="27" t="s">
        <v>365</v>
      </c>
      <c r="BD46" s="27" t="s">
        <v>60</v>
      </c>
      <c r="BF46" s="27" t="s">
        <v>366</v>
      </c>
      <c r="BG46" s="27" t="s">
        <v>60</v>
      </c>
      <c r="BI46" s="27" t="s">
        <v>365</v>
      </c>
      <c r="BJ46" s="27" t="s">
        <v>60</v>
      </c>
      <c r="BL46" s="27" t="s">
        <v>367</v>
      </c>
      <c r="BM46" s="27" t="s">
        <v>60</v>
      </c>
      <c r="BO46" s="27" t="s">
        <v>366</v>
      </c>
      <c r="BP46" s="27" t="s">
        <v>60</v>
      </c>
      <c r="BR46" s="27" t="s">
        <v>372</v>
      </c>
      <c r="BS46" s="27" t="s">
        <v>60</v>
      </c>
      <c r="BU46" s="27" t="s">
        <v>369</v>
      </c>
      <c r="BV46" s="27" t="s">
        <v>60</v>
      </c>
      <c r="BX46" s="27" t="s">
        <v>370</v>
      </c>
      <c r="BY46" s="27" t="s">
        <v>60</v>
      </c>
      <c r="CA46" s="27" t="s">
        <v>369</v>
      </c>
      <c r="CB46" s="27" t="s">
        <v>60</v>
      </c>
      <c r="CD46" s="27" t="s">
        <v>371</v>
      </c>
      <c r="CE46" s="27" t="s">
        <v>60</v>
      </c>
      <c r="CG46" s="27" t="s">
        <v>372</v>
      </c>
      <c r="CH46" s="27" t="s">
        <v>60</v>
      </c>
      <c r="CJ46" s="28" t="s">
        <v>183</v>
      </c>
      <c r="CK46" s="27" t="s">
        <v>60</v>
      </c>
    </row>
    <row r="47" spans="1:89" ht="19.5" customHeight="1">
      <c r="A47" s="27" t="s">
        <v>184</v>
      </c>
      <c r="B47" s="27" t="s">
        <v>185</v>
      </c>
      <c r="C47" s="27" t="s">
        <v>348</v>
      </c>
      <c r="D47" s="27" t="s">
        <v>406</v>
      </c>
      <c r="E47" s="27" t="s">
        <v>60</v>
      </c>
      <c r="G47" s="27" t="s">
        <v>374</v>
      </c>
      <c r="H47" s="27" t="s">
        <v>60</v>
      </c>
      <c r="J47" s="27" t="s">
        <v>351</v>
      </c>
      <c r="K47" s="27" t="s">
        <v>60</v>
      </c>
      <c r="M47" s="27">
        <v>21</v>
      </c>
      <c r="N47" s="27" t="s">
        <v>60</v>
      </c>
      <c r="P47" s="27" t="s">
        <v>352</v>
      </c>
      <c r="Q47" s="27" t="s">
        <v>60</v>
      </c>
      <c r="S47" s="27" t="s">
        <v>353</v>
      </c>
      <c r="T47" s="27" t="s">
        <v>60</v>
      </c>
      <c r="V47" s="27" t="s">
        <v>354</v>
      </c>
      <c r="W47" s="27" t="s">
        <v>60</v>
      </c>
      <c r="Y47" s="27" t="s">
        <v>416</v>
      </c>
      <c r="Z47" s="27" t="s">
        <v>60</v>
      </c>
      <c r="AB47" s="27" t="s">
        <v>356</v>
      </c>
      <c r="AC47" s="27" t="s">
        <v>60</v>
      </c>
      <c r="AE47" s="27" t="s">
        <v>357</v>
      </c>
      <c r="AF47" s="27" t="s">
        <v>60</v>
      </c>
      <c r="AH47" s="27" t="s">
        <v>358</v>
      </c>
      <c r="AI47" s="27" t="s">
        <v>60</v>
      </c>
      <c r="AK47" s="27" t="s">
        <v>392</v>
      </c>
      <c r="AL47" s="27" t="s">
        <v>60</v>
      </c>
      <c r="AN47" s="27" t="s">
        <v>393</v>
      </c>
      <c r="AO47" s="27" t="s">
        <v>60</v>
      </c>
      <c r="AQ47" s="27" t="s">
        <v>365</v>
      </c>
      <c r="AR47" s="27" t="s">
        <v>60</v>
      </c>
      <c r="AT47" s="27" t="s">
        <v>377</v>
      </c>
      <c r="AU47" s="27" t="s">
        <v>60</v>
      </c>
      <c r="AW47" s="27" t="s">
        <v>363</v>
      </c>
      <c r="AX47" s="27" t="s">
        <v>60</v>
      </c>
      <c r="AZ47" s="27" t="s">
        <v>372</v>
      </c>
      <c r="BA47" s="27" t="s">
        <v>60</v>
      </c>
      <c r="BC47" s="27" t="s">
        <v>365</v>
      </c>
      <c r="BD47" s="27" t="s">
        <v>60</v>
      </c>
      <c r="BF47" s="27" t="s">
        <v>365</v>
      </c>
      <c r="BG47" s="27" t="s">
        <v>60</v>
      </c>
      <c r="BI47" s="27" t="s">
        <v>365</v>
      </c>
      <c r="BJ47" s="27" t="s">
        <v>60</v>
      </c>
      <c r="BL47" s="27" t="s">
        <v>378</v>
      </c>
      <c r="BM47" s="27" t="s">
        <v>60</v>
      </c>
      <c r="BO47" s="27" t="s">
        <v>366</v>
      </c>
      <c r="BP47" s="27" t="s">
        <v>60</v>
      </c>
      <c r="BR47" s="27" t="s">
        <v>372</v>
      </c>
      <c r="BS47" s="27" t="s">
        <v>60</v>
      </c>
      <c r="BU47" s="27" t="s">
        <v>380</v>
      </c>
      <c r="BV47" s="27" t="s">
        <v>60</v>
      </c>
      <c r="BX47" s="27" t="s">
        <v>370</v>
      </c>
      <c r="BY47" s="27" t="s">
        <v>60</v>
      </c>
      <c r="CA47" s="27" t="s">
        <v>369</v>
      </c>
      <c r="CB47" s="27" t="s">
        <v>60</v>
      </c>
      <c r="CD47" s="27" t="s">
        <v>371</v>
      </c>
      <c r="CE47" s="27" t="s">
        <v>60</v>
      </c>
      <c r="CG47" s="27" t="s">
        <v>394</v>
      </c>
      <c r="CH47" s="27" t="s">
        <v>60</v>
      </c>
      <c r="CJ47" s="27" t="s">
        <v>133</v>
      </c>
      <c r="CK47" s="27" t="s">
        <v>60</v>
      </c>
    </row>
    <row r="48" spans="1:89" ht="19.5" customHeight="1">
      <c r="A48" s="27" t="s">
        <v>186</v>
      </c>
      <c r="B48" s="27" t="s">
        <v>187</v>
      </c>
      <c r="C48" s="27" t="s">
        <v>348</v>
      </c>
      <c r="D48" s="27" t="s">
        <v>373</v>
      </c>
      <c r="E48" s="27" t="s">
        <v>60</v>
      </c>
      <c r="G48" s="27" t="s">
        <v>374</v>
      </c>
      <c r="H48" s="27" t="s">
        <v>60</v>
      </c>
      <c r="J48" s="27" t="s">
        <v>351</v>
      </c>
      <c r="K48" s="27" t="s">
        <v>60</v>
      </c>
      <c r="M48" s="27">
        <v>22</v>
      </c>
      <c r="N48" s="27" t="s">
        <v>60</v>
      </c>
      <c r="P48" s="27" t="s">
        <v>352</v>
      </c>
      <c r="Q48" s="27" t="s">
        <v>60</v>
      </c>
      <c r="S48" s="27" t="s">
        <v>353</v>
      </c>
      <c r="T48" s="27" t="s">
        <v>60</v>
      </c>
      <c r="V48" s="27" t="s">
        <v>354</v>
      </c>
      <c r="W48" s="27" t="s">
        <v>60</v>
      </c>
      <c r="Y48" s="27" t="s">
        <v>355</v>
      </c>
      <c r="Z48" s="27" t="s">
        <v>60</v>
      </c>
      <c r="AB48" s="27" t="s">
        <v>356</v>
      </c>
      <c r="AC48" s="27" t="s">
        <v>60</v>
      </c>
      <c r="AE48" s="27" t="s">
        <v>391</v>
      </c>
      <c r="AF48" s="27" t="s">
        <v>60</v>
      </c>
      <c r="AH48" s="27" t="s">
        <v>358</v>
      </c>
      <c r="AI48" s="27" t="s">
        <v>60</v>
      </c>
      <c r="AK48" s="27" t="s">
        <v>392</v>
      </c>
      <c r="AL48" s="27" t="s">
        <v>60</v>
      </c>
      <c r="AN48" s="27" t="s">
        <v>393</v>
      </c>
      <c r="AO48" s="27" t="s">
        <v>60</v>
      </c>
      <c r="AQ48" s="27" t="s">
        <v>365</v>
      </c>
      <c r="AR48" s="27" t="s">
        <v>60</v>
      </c>
      <c r="AT48" s="27" t="s">
        <v>377</v>
      </c>
      <c r="AU48" s="27" t="s">
        <v>60</v>
      </c>
      <c r="AW48" s="27" t="s">
        <v>363</v>
      </c>
      <c r="AX48" s="27" t="s">
        <v>60</v>
      </c>
      <c r="AZ48" s="27" t="s">
        <v>370</v>
      </c>
      <c r="BA48" s="27" t="s">
        <v>60</v>
      </c>
      <c r="BC48" s="27" t="s">
        <v>365</v>
      </c>
      <c r="BD48" s="27" t="s">
        <v>60</v>
      </c>
      <c r="BF48" s="27" t="s">
        <v>365</v>
      </c>
      <c r="BG48" s="27" t="s">
        <v>60</v>
      </c>
      <c r="BI48" s="27" t="s">
        <v>365</v>
      </c>
      <c r="BJ48" s="27" t="s">
        <v>60</v>
      </c>
      <c r="BL48" s="27" t="s">
        <v>378</v>
      </c>
      <c r="BM48" s="27" t="s">
        <v>60</v>
      </c>
      <c r="BO48" s="27" t="s">
        <v>365</v>
      </c>
      <c r="BP48" s="27" t="s">
        <v>60</v>
      </c>
      <c r="BR48" s="27" t="s">
        <v>370</v>
      </c>
      <c r="BS48" s="27" t="s">
        <v>60</v>
      </c>
      <c r="BU48" s="27" t="s">
        <v>380</v>
      </c>
      <c r="BV48" s="27" t="s">
        <v>60</v>
      </c>
      <c r="BX48" s="27" t="s">
        <v>370</v>
      </c>
      <c r="BY48" s="27" t="s">
        <v>60</v>
      </c>
      <c r="CA48" s="27" t="s">
        <v>380</v>
      </c>
      <c r="CB48" s="27" t="s">
        <v>60</v>
      </c>
      <c r="CD48" s="27" t="s">
        <v>385</v>
      </c>
      <c r="CE48" s="27" t="s">
        <v>60</v>
      </c>
      <c r="CG48" s="27" t="s">
        <v>394</v>
      </c>
      <c r="CH48" s="27" t="s">
        <v>60</v>
      </c>
      <c r="CJ48" s="27" t="s">
        <v>188</v>
      </c>
      <c r="CK48" s="27" t="s">
        <v>60</v>
      </c>
    </row>
    <row r="49" spans="1:89" ht="19.5" customHeight="1">
      <c r="A49" s="27" t="s">
        <v>189</v>
      </c>
      <c r="B49" s="27" t="s">
        <v>190</v>
      </c>
      <c r="C49" s="27" t="s">
        <v>348</v>
      </c>
      <c r="D49" s="27" t="s">
        <v>381</v>
      </c>
      <c r="E49" s="27" t="s">
        <v>60</v>
      </c>
      <c r="G49" s="27" t="s">
        <v>387</v>
      </c>
      <c r="H49" s="27" t="s">
        <v>60</v>
      </c>
      <c r="J49" s="27" t="s">
        <v>351</v>
      </c>
      <c r="K49" s="27" t="s">
        <v>60</v>
      </c>
      <c r="M49" s="27">
        <v>18</v>
      </c>
      <c r="N49" s="27" t="s">
        <v>60</v>
      </c>
      <c r="P49" s="27" t="s">
        <v>352</v>
      </c>
      <c r="Q49" s="27" t="s">
        <v>60</v>
      </c>
      <c r="S49" s="27" t="s">
        <v>353</v>
      </c>
      <c r="T49" s="27" t="s">
        <v>60</v>
      </c>
      <c r="V49" s="27" t="s">
        <v>354</v>
      </c>
      <c r="W49" s="27" t="s">
        <v>60</v>
      </c>
      <c r="Y49" s="27" t="s">
        <v>407</v>
      </c>
      <c r="Z49" s="27" t="s">
        <v>60</v>
      </c>
      <c r="AB49" s="27" t="s">
        <v>375</v>
      </c>
      <c r="AC49" s="27" t="s">
        <v>60</v>
      </c>
      <c r="AE49" s="27" t="s">
        <v>357</v>
      </c>
      <c r="AF49" s="27" t="s">
        <v>60</v>
      </c>
      <c r="AH49" s="27" t="s">
        <v>376</v>
      </c>
      <c r="AI49" s="27" t="s">
        <v>60</v>
      </c>
      <c r="AK49" s="27" t="s">
        <v>408</v>
      </c>
      <c r="AL49" s="27" t="s">
        <v>60</v>
      </c>
      <c r="AN49" s="27" t="s">
        <v>360</v>
      </c>
      <c r="AO49" s="27" t="s">
        <v>60</v>
      </c>
      <c r="AQ49" s="27" t="s">
        <v>361</v>
      </c>
      <c r="AR49" s="27" t="s">
        <v>60</v>
      </c>
      <c r="AT49" s="27" t="s">
        <v>388</v>
      </c>
      <c r="AU49" s="27" t="s">
        <v>60</v>
      </c>
      <c r="AW49" s="27" t="s">
        <v>396</v>
      </c>
      <c r="AX49" s="27" t="s">
        <v>60</v>
      </c>
      <c r="AZ49" s="27" t="s">
        <v>368</v>
      </c>
      <c r="BA49" s="27" t="s">
        <v>60</v>
      </c>
      <c r="BC49" s="27" t="s">
        <v>388</v>
      </c>
      <c r="BD49" s="27" t="s">
        <v>60</v>
      </c>
      <c r="BF49" s="27" t="s">
        <v>388</v>
      </c>
      <c r="BG49" s="27" t="s">
        <v>60</v>
      </c>
      <c r="BI49" s="27" t="s">
        <v>366</v>
      </c>
      <c r="BJ49" s="27" t="s">
        <v>60</v>
      </c>
      <c r="BL49" s="27" t="s">
        <v>384</v>
      </c>
      <c r="BM49" s="27" t="s">
        <v>60</v>
      </c>
      <c r="BO49" s="27" t="s">
        <v>366</v>
      </c>
      <c r="BP49" s="27" t="s">
        <v>60</v>
      </c>
      <c r="BR49" s="27" t="s">
        <v>368</v>
      </c>
      <c r="BS49" s="27" t="s">
        <v>60</v>
      </c>
      <c r="BU49" s="27" t="s">
        <v>369</v>
      </c>
      <c r="BV49" s="27" t="s">
        <v>60</v>
      </c>
      <c r="BX49" s="27" t="s">
        <v>368</v>
      </c>
      <c r="BY49" s="27" t="s">
        <v>60</v>
      </c>
      <c r="CA49" s="27" t="s">
        <v>369</v>
      </c>
      <c r="CB49" s="27" t="s">
        <v>60</v>
      </c>
      <c r="CD49" s="27" t="s">
        <v>405</v>
      </c>
      <c r="CE49" s="27" t="s">
        <v>60</v>
      </c>
      <c r="CG49" s="27" t="s">
        <v>368</v>
      </c>
      <c r="CH49" s="27" t="s">
        <v>60</v>
      </c>
      <c r="CJ49" s="27" t="s">
        <v>133</v>
      </c>
      <c r="CK49" s="27" t="s">
        <v>60</v>
      </c>
    </row>
    <row r="50" spans="1:89" ht="19.5" customHeight="1">
      <c r="A50" s="27" t="s">
        <v>191</v>
      </c>
      <c r="B50" s="27" t="s">
        <v>192</v>
      </c>
      <c r="C50" s="27" t="s">
        <v>348</v>
      </c>
      <c r="D50" s="27" t="s">
        <v>381</v>
      </c>
      <c r="E50" s="27" t="s">
        <v>60</v>
      </c>
      <c r="G50" s="27" t="s">
        <v>387</v>
      </c>
      <c r="H50" s="27" t="s">
        <v>60</v>
      </c>
      <c r="J50" s="27" t="s">
        <v>351</v>
      </c>
      <c r="K50" s="27" t="s">
        <v>60</v>
      </c>
      <c r="M50" s="27">
        <v>20</v>
      </c>
      <c r="N50" s="27" t="s">
        <v>60</v>
      </c>
      <c r="P50" s="27" t="s">
        <v>352</v>
      </c>
      <c r="Q50" s="27" t="s">
        <v>60</v>
      </c>
      <c r="S50" s="27" t="s">
        <v>353</v>
      </c>
      <c r="T50" s="27" t="s">
        <v>60</v>
      </c>
      <c r="V50" s="27" t="s">
        <v>354</v>
      </c>
      <c r="W50" s="27" t="s">
        <v>60</v>
      </c>
      <c r="Y50" s="27" t="s">
        <v>355</v>
      </c>
      <c r="Z50" s="27" t="s">
        <v>60</v>
      </c>
      <c r="AB50" s="27" t="s">
        <v>356</v>
      </c>
      <c r="AC50" s="27" t="s">
        <v>60</v>
      </c>
      <c r="AE50" s="27" t="s">
        <v>391</v>
      </c>
      <c r="AF50" s="27" t="s">
        <v>60</v>
      </c>
      <c r="AH50" s="27" t="s">
        <v>358</v>
      </c>
      <c r="AI50" s="27" t="s">
        <v>60</v>
      </c>
      <c r="AK50" s="27" t="s">
        <v>392</v>
      </c>
      <c r="AL50" s="27" t="s">
        <v>60</v>
      </c>
      <c r="AN50" s="27" t="s">
        <v>393</v>
      </c>
      <c r="AO50" s="27" t="s">
        <v>60</v>
      </c>
      <c r="AQ50" s="27" t="s">
        <v>366</v>
      </c>
      <c r="AR50" s="27" t="s">
        <v>60</v>
      </c>
      <c r="AT50" s="27" t="s">
        <v>377</v>
      </c>
      <c r="AU50" s="27" t="s">
        <v>60</v>
      </c>
      <c r="AW50" s="27" t="s">
        <v>363</v>
      </c>
      <c r="AX50" s="27" t="s">
        <v>60</v>
      </c>
      <c r="AZ50" s="27" t="s">
        <v>370</v>
      </c>
      <c r="BA50" s="27" t="s">
        <v>60</v>
      </c>
      <c r="BC50" s="27" t="s">
        <v>365</v>
      </c>
      <c r="BD50" s="27" t="s">
        <v>60</v>
      </c>
      <c r="BF50" s="27" t="s">
        <v>365</v>
      </c>
      <c r="BG50" s="27" t="s">
        <v>60</v>
      </c>
      <c r="BI50" s="27" t="s">
        <v>365</v>
      </c>
      <c r="BJ50" s="27" t="s">
        <v>60</v>
      </c>
      <c r="BL50" s="27" t="s">
        <v>378</v>
      </c>
      <c r="BM50" s="27" t="s">
        <v>60</v>
      </c>
      <c r="BO50" s="27" t="s">
        <v>365</v>
      </c>
      <c r="BP50" s="27" t="s">
        <v>60</v>
      </c>
      <c r="BR50" s="27" t="s">
        <v>370</v>
      </c>
      <c r="BS50" s="27" t="s">
        <v>60</v>
      </c>
      <c r="BU50" s="27" t="s">
        <v>380</v>
      </c>
      <c r="BV50" s="27" t="s">
        <v>60</v>
      </c>
      <c r="BX50" s="27" t="s">
        <v>370</v>
      </c>
      <c r="BY50" s="27" t="s">
        <v>60</v>
      </c>
      <c r="CA50" s="27" t="s">
        <v>380</v>
      </c>
      <c r="CB50" s="27" t="s">
        <v>60</v>
      </c>
      <c r="CD50" s="27" t="s">
        <v>371</v>
      </c>
      <c r="CE50" s="27" t="s">
        <v>60</v>
      </c>
      <c r="CG50" s="27" t="s">
        <v>372</v>
      </c>
      <c r="CH50" s="27" t="s">
        <v>60</v>
      </c>
      <c r="CJ50" s="27" t="s">
        <v>193</v>
      </c>
      <c r="CK50" s="27" t="s">
        <v>60</v>
      </c>
    </row>
    <row r="51" spans="1:89" ht="19.5" customHeight="1">
      <c r="A51" s="27" t="s">
        <v>194</v>
      </c>
      <c r="B51" s="27" t="s">
        <v>195</v>
      </c>
      <c r="C51" s="27" t="s">
        <v>348</v>
      </c>
      <c r="D51" s="27" t="s">
        <v>406</v>
      </c>
      <c r="E51" s="27" t="s">
        <v>60</v>
      </c>
      <c r="G51" s="27" t="s">
        <v>387</v>
      </c>
      <c r="H51" s="27" t="s">
        <v>60</v>
      </c>
      <c r="J51" s="27" t="s">
        <v>351</v>
      </c>
      <c r="K51" s="27" t="s">
        <v>60</v>
      </c>
      <c r="M51" s="27">
        <v>18</v>
      </c>
      <c r="N51" s="27" t="s">
        <v>60</v>
      </c>
      <c r="P51" s="27" t="s">
        <v>352</v>
      </c>
      <c r="Q51" s="27" t="s">
        <v>60</v>
      </c>
      <c r="S51" s="27" t="s">
        <v>353</v>
      </c>
      <c r="T51" s="27" t="s">
        <v>60</v>
      </c>
      <c r="V51" s="27" t="s">
        <v>417</v>
      </c>
      <c r="W51" s="27" t="s">
        <v>60</v>
      </c>
      <c r="Y51" s="27" t="s">
        <v>355</v>
      </c>
      <c r="Z51" s="27" t="s">
        <v>60</v>
      </c>
      <c r="AB51" s="27" t="s">
        <v>375</v>
      </c>
      <c r="AC51" s="27" t="s">
        <v>60</v>
      </c>
      <c r="AE51" s="27" t="s">
        <v>357</v>
      </c>
      <c r="AF51" s="27" t="s">
        <v>60</v>
      </c>
      <c r="AH51" s="27" t="s">
        <v>376</v>
      </c>
      <c r="AI51" s="27" t="s">
        <v>60</v>
      </c>
      <c r="AK51" s="27" t="s">
        <v>392</v>
      </c>
      <c r="AL51" s="27" t="s">
        <v>60</v>
      </c>
      <c r="AN51" s="27" t="s">
        <v>393</v>
      </c>
      <c r="AO51" s="27" t="s">
        <v>60</v>
      </c>
      <c r="AQ51" s="27" t="s">
        <v>365</v>
      </c>
      <c r="AR51" s="27" t="s">
        <v>60</v>
      </c>
      <c r="AT51" s="27" t="s">
        <v>377</v>
      </c>
      <c r="AU51" s="27" t="s">
        <v>60</v>
      </c>
      <c r="AW51" s="27" t="s">
        <v>383</v>
      </c>
      <c r="AX51" s="27" t="s">
        <v>60</v>
      </c>
      <c r="AZ51" s="27" t="s">
        <v>370</v>
      </c>
      <c r="BA51" s="27" t="s">
        <v>60</v>
      </c>
      <c r="BC51" s="27" t="s">
        <v>366</v>
      </c>
      <c r="BD51" s="27" t="s">
        <v>60</v>
      </c>
      <c r="BF51" s="27" t="s">
        <v>366</v>
      </c>
      <c r="BG51" s="27" t="s">
        <v>60</v>
      </c>
      <c r="BI51" s="27" t="s">
        <v>365</v>
      </c>
      <c r="BJ51" s="27" t="s">
        <v>60</v>
      </c>
      <c r="BL51" s="27" t="s">
        <v>367</v>
      </c>
      <c r="BM51" s="27" t="s">
        <v>60</v>
      </c>
      <c r="BO51" s="27" t="s">
        <v>366</v>
      </c>
      <c r="BP51" s="27" t="s">
        <v>60</v>
      </c>
      <c r="BR51" s="27" t="s">
        <v>368</v>
      </c>
      <c r="BS51" s="27" t="s">
        <v>60</v>
      </c>
      <c r="BU51" s="27" t="s">
        <v>369</v>
      </c>
      <c r="BV51" s="27" t="s">
        <v>60</v>
      </c>
      <c r="BX51" s="27" t="s">
        <v>372</v>
      </c>
      <c r="BY51" s="27" t="s">
        <v>60</v>
      </c>
      <c r="CA51" s="27" t="s">
        <v>380</v>
      </c>
      <c r="CB51" s="27" t="s">
        <v>60</v>
      </c>
      <c r="CD51" s="27" t="s">
        <v>371</v>
      </c>
      <c r="CE51" s="27" t="s">
        <v>60</v>
      </c>
      <c r="CG51" s="27" t="s">
        <v>372</v>
      </c>
      <c r="CH51" s="27" t="s">
        <v>60</v>
      </c>
      <c r="CJ51" s="28" t="s">
        <v>196</v>
      </c>
      <c r="CK51" s="27" t="s">
        <v>60</v>
      </c>
    </row>
    <row r="52" spans="1:89" ht="19.5" customHeight="1">
      <c r="A52" s="27" t="s">
        <v>197</v>
      </c>
      <c r="B52" s="27" t="s">
        <v>198</v>
      </c>
      <c r="C52" s="27" t="s">
        <v>348</v>
      </c>
      <c r="D52" s="27" t="s">
        <v>406</v>
      </c>
      <c r="E52" s="27" t="s">
        <v>60</v>
      </c>
      <c r="G52" s="27" t="s">
        <v>387</v>
      </c>
      <c r="H52" s="27" t="s">
        <v>60</v>
      </c>
      <c r="J52" s="27" t="s">
        <v>351</v>
      </c>
      <c r="K52" s="27" t="s">
        <v>60</v>
      </c>
      <c r="M52" s="27">
        <v>19</v>
      </c>
      <c r="N52" s="27" t="s">
        <v>60</v>
      </c>
      <c r="P52" s="27" t="s">
        <v>352</v>
      </c>
      <c r="Q52" s="27" t="s">
        <v>60</v>
      </c>
      <c r="S52" s="27" t="s">
        <v>353</v>
      </c>
      <c r="T52" s="27" t="s">
        <v>60</v>
      </c>
      <c r="V52" s="27" t="s">
        <v>354</v>
      </c>
      <c r="W52" s="27" t="s">
        <v>60</v>
      </c>
      <c r="Y52" s="27" t="s">
        <v>355</v>
      </c>
      <c r="Z52" s="27" t="s">
        <v>60</v>
      </c>
      <c r="AB52" s="27" t="s">
        <v>356</v>
      </c>
      <c r="AC52" s="27" t="s">
        <v>60</v>
      </c>
      <c r="AE52" s="27" t="s">
        <v>357</v>
      </c>
      <c r="AF52" s="27" t="s">
        <v>60</v>
      </c>
      <c r="AH52" s="27" t="s">
        <v>376</v>
      </c>
      <c r="AI52" s="27" t="s">
        <v>60</v>
      </c>
      <c r="AK52" s="27" t="s">
        <v>359</v>
      </c>
      <c r="AL52" s="27" t="s">
        <v>60</v>
      </c>
      <c r="AN52" s="27" t="s">
        <v>393</v>
      </c>
      <c r="AO52" s="27" t="s">
        <v>60</v>
      </c>
      <c r="AQ52" s="27" t="s">
        <v>366</v>
      </c>
      <c r="AR52" s="27" t="s">
        <v>60</v>
      </c>
      <c r="AT52" s="27" t="s">
        <v>388</v>
      </c>
      <c r="AU52" s="27" t="s">
        <v>60</v>
      </c>
      <c r="AW52" s="27" t="s">
        <v>396</v>
      </c>
      <c r="AX52" s="27" t="s">
        <v>60</v>
      </c>
      <c r="AZ52" s="27" t="s">
        <v>372</v>
      </c>
      <c r="BA52" s="27" t="s">
        <v>60</v>
      </c>
      <c r="BC52" s="27" t="s">
        <v>366</v>
      </c>
      <c r="BD52" s="27" t="s">
        <v>60</v>
      </c>
      <c r="BF52" s="27" t="s">
        <v>366</v>
      </c>
      <c r="BG52" s="27" t="s">
        <v>60</v>
      </c>
      <c r="BI52" s="27" t="s">
        <v>365</v>
      </c>
      <c r="BJ52" s="27" t="s">
        <v>60</v>
      </c>
      <c r="BL52" s="27" t="s">
        <v>367</v>
      </c>
      <c r="BM52" s="27" t="s">
        <v>60</v>
      </c>
      <c r="BO52" s="27" t="s">
        <v>361</v>
      </c>
      <c r="BP52" s="27" t="s">
        <v>60</v>
      </c>
      <c r="BR52" s="27" t="s">
        <v>372</v>
      </c>
      <c r="BS52" s="27" t="s">
        <v>60</v>
      </c>
      <c r="BU52" s="27" t="s">
        <v>369</v>
      </c>
      <c r="BV52" s="27" t="s">
        <v>60</v>
      </c>
      <c r="BX52" s="27" t="s">
        <v>372</v>
      </c>
      <c r="BY52" s="27" t="s">
        <v>60</v>
      </c>
      <c r="CA52" s="27" t="s">
        <v>369</v>
      </c>
      <c r="CB52" s="27" t="s">
        <v>60</v>
      </c>
      <c r="CD52" s="27" t="s">
        <v>371</v>
      </c>
      <c r="CE52" s="27" t="s">
        <v>60</v>
      </c>
      <c r="CG52" s="27" t="s">
        <v>372</v>
      </c>
      <c r="CH52" s="27" t="s">
        <v>60</v>
      </c>
      <c r="CJ52" s="27" t="s">
        <v>199</v>
      </c>
      <c r="CK52" s="27" t="s">
        <v>60</v>
      </c>
    </row>
    <row r="53" spans="1:89" ht="19.5" customHeight="1">
      <c r="A53" s="27" t="s">
        <v>200</v>
      </c>
      <c r="B53" s="27" t="s">
        <v>201</v>
      </c>
      <c r="C53" s="27" t="s">
        <v>348</v>
      </c>
      <c r="D53" s="27" t="s">
        <v>406</v>
      </c>
      <c r="E53" s="27" t="s">
        <v>60</v>
      </c>
      <c r="G53" s="27" t="s">
        <v>374</v>
      </c>
      <c r="H53" s="27" t="s">
        <v>60</v>
      </c>
      <c r="J53" s="27" t="s">
        <v>351</v>
      </c>
      <c r="K53" s="27" t="s">
        <v>60</v>
      </c>
      <c r="M53" s="27">
        <v>22</v>
      </c>
      <c r="N53" s="27" t="s">
        <v>60</v>
      </c>
      <c r="P53" s="27" t="s">
        <v>352</v>
      </c>
      <c r="Q53" s="27" t="s">
        <v>60</v>
      </c>
      <c r="S53" s="27" t="s">
        <v>353</v>
      </c>
      <c r="T53" s="27" t="s">
        <v>60</v>
      </c>
      <c r="V53" s="27" t="s">
        <v>354</v>
      </c>
      <c r="W53" s="27" t="s">
        <v>60</v>
      </c>
      <c r="Y53" s="27" t="s">
        <v>355</v>
      </c>
      <c r="Z53" s="27" t="s">
        <v>60</v>
      </c>
      <c r="AB53" s="27" t="s">
        <v>375</v>
      </c>
      <c r="AC53" s="27" t="s">
        <v>60</v>
      </c>
      <c r="AE53" s="27" t="s">
        <v>357</v>
      </c>
      <c r="AF53" s="27" t="s">
        <v>60</v>
      </c>
      <c r="AH53" s="27" t="s">
        <v>358</v>
      </c>
      <c r="AI53" s="27" t="s">
        <v>60</v>
      </c>
      <c r="AK53" s="27" t="s">
        <v>359</v>
      </c>
      <c r="AL53" s="27" t="s">
        <v>60</v>
      </c>
      <c r="AN53" s="27" t="s">
        <v>360</v>
      </c>
      <c r="AO53" s="27" t="s">
        <v>60</v>
      </c>
      <c r="AQ53" s="27" t="s">
        <v>366</v>
      </c>
      <c r="AR53" s="27" t="s">
        <v>60</v>
      </c>
      <c r="AT53" s="27" t="s">
        <v>362</v>
      </c>
      <c r="AU53" s="27" t="s">
        <v>60</v>
      </c>
      <c r="AW53" s="27" t="s">
        <v>383</v>
      </c>
      <c r="AX53" s="27" t="s">
        <v>60</v>
      </c>
      <c r="AZ53" s="27" t="s">
        <v>372</v>
      </c>
      <c r="BA53" s="27" t="s">
        <v>60</v>
      </c>
      <c r="BC53" s="27" t="s">
        <v>366</v>
      </c>
      <c r="BD53" s="27" t="s">
        <v>60</v>
      </c>
      <c r="BF53" s="27" t="s">
        <v>366</v>
      </c>
      <c r="BG53" s="27" t="s">
        <v>60</v>
      </c>
      <c r="BI53" s="27" t="s">
        <v>366</v>
      </c>
      <c r="BJ53" s="27" t="s">
        <v>60</v>
      </c>
      <c r="BL53" s="27" t="s">
        <v>367</v>
      </c>
      <c r="BM53" s="27" t="s">
        <v>60</v>
      </c>
      <c r="BO53" s="27" t="s">
        <v>366</v>
      </c>
      <c r="BP53" s="27" t="s">
        <v>60</v>
      </c>
      <c r="BR53" s="27" t="s">
        <v>372</v>
      </c>
      <c r="BS53" s="27" t="s">
        <v>60</v>
      </c>
      <c r="BU53" s="27" t="s">
        <v>369</v>
      </c>
      <c r="BV53" s="27" t="s">
        <v>60</v>
      </c>
      <c r="BX53" s="27" t="s">
        <v>372</v>
      </c>
      <c r="BY53" s="27" t="s">
        <v>60</v>
      </c>
      <c r="CA53" s="27" t="s">
        <v>369</v>
      </c>
      <c r="CB53" s="27" t="s">
        <v>60</v>
      </c>
      <c r="CD53" s="27" t="s">
        <v>371</v>
      </c>
      <c r="CE53" s="27" t="s">
        <v>60</v>
      </c>
      <c r="CG53" s="27" t="s">
        <v>372</v>
      </c>
      <c r="CH53" s="27" t="s">
        <v>60</v>
      </c>
      <c r="CJ53" s="27" t="s">
        <v>202</v>
      </c>
      <c r="CK53" s="27" t="s">
        <v>60</v>
      </c>
    </row>
    <row r="54" spans="1:89" ht="19.5" customHeight="1">
      <c r="A54" s="27" t="s">
        <v>203</v>
      </c>
      <c r="B54" s="27" t="s">
        <v>204</v>
      </c>
      <c r="C54" s="27" t="s">
        <v>348</v>
      </c>
      <c r="D54" s="27" t="s">
        <v>406</v>
      </c>
      <c r="E54" s="27" t="s">
        <v>60</v>
      </c>
      <c r="G54" s="27" t="s">
        <v>374</v>
      </c>
      <c r="H54" s="27" t="s">
        <v>60</v>
      </c>
      <c r="J54" s="27" t="s">
        <v>351</v>
      </c>
      <c r="K54" s="27" t="s">
        <v>60</v>
      </c>
      <c r="M54" s="27">
        <v>23</v>
      </c>
      <c r="N54" s="27" t="s">
        <v>60</v>
      </c>
      <c r="P54" s="27" t="s">
        <v>352</v>
      </c>
      <c r="Q54" s="27" t="s">
        <v>60</v>
      </c>
      <c r="S54" s="27" t="s">
        <v>353</v>
      </c>
      <c r="T54" s="27" t="s">
        <v>60</v>
      </c>
      <c r="V54" s="27" t="s">
        <v>354</v>
      </c>
      <c r="W54" s="27" t="s">
        <v>60</v>
      </c>
      <c r="Y54" s="27" t="s">
        <v>355</v>
      </c>
      <c r="Z54" s="27" t="s">
        <v>60</v>
      </c>
      <c r="AB54" s="27" t="s">
        <v>356</v>
      </c>
      <c r="AC54" s="27" t="s">
        <v>60</v>
      </c>
      <c r="AE54" s="27" t="s">
        <v>357</v>
      </c>
      <c r="AF54" s="27" t="s">
        <v>60</v>
      </c>
      <c r="AH54" s="27" t="s">
        <v>376</v>
      </c>
      <c r="AI54" s="27" t="s">
        <v>60</v>
      </c>
      <c r="AK54" s="27" t="s">
        <v>359</v>
      </c>
      <c r="AL54" s="27" t="s">
        <v>60</v>
      </c>
      <c r="AN54" s="27" t="s">
        <v>360</v>
      </c>
      <c r="AO54" s="27" t="s">
        <v>60</v>
      </c>
      <c r="AQ54" s="27" t="s">
        <v>366</v>
      </c>
      <c r="AR54" s="27" t="s">
        <v>60</v>
      </c>
      <c r="AT54" s="27" t="s">
        <v>362</v>
      </c>
      <c r="AU54" s="27" t="s">
        <v>60</v>
      </c>
      <c r="AW54" s="27" t="s">
        <v>383</v>
      </c>
      <c r="AX54" s="27" t="s">
        <v>60</v>
      </c>
      <c r="AZ54" s="27" t="s">
        <v>372</v>
      </c>
      <c r="BA54" s="27" t="s">
        <v>60</v>
      </c>
      <c r="BC54" s="27" t="s">
        <v>366</v>
      </c>
      <c r="BD54" s="27" t="s">
        <v>60</v>
      </c>
      <c r="BF54" s="27" t="s">
        <v>366</v>
      </c>
      <c r="BG54" s="27" t="s">
        <v>60</v>
      </c>
      <c r="BI54" s="27" t="s">
        <v>366</v>
      </c>
      <c r="BJ54" s="27" t="s">
        <v>60</v>
      </c>
      <c r="BL54" s="27" t="s">
        <v>367</v>
      </c>
      <c r="BM54" s="27" t="s">
        <v>60</v>
      </c>
      <c r="BO54" s="27" t="s">
        <v>366</v>
      </c>
      <c r="BP54" s="27" t="s">
        <v>60</v>
      </c>
      <c r="BR54" s="27" t="s">
        <v>372</v>
      </c>
      <c r="BS54" s="27" t="s">
        <v>60</v>
      </c>
      <c r="BU54" s="27" t="s">
        <v>369</v>
      </c>
      <c r="BV54" s="27" t="s">
        <v>60</v>
      </c>
      <c r="BX54" s="27" t="s">
        <v>372</v>
      </c>
      <c r="BY54" s="27" t="s">
        <v>60</v>
      </c>
      <c r="CA54" s="27" t="s">
        <v>369</v>
      </c>
      <c r="CB54" s="27" t="s">
        <v>60</v>
      </c>
      <c r="CD54" s="27" t="s">
        <v>385</v>
      </c>
      <c r="CE54" s="27" t="s">
        <v>60</v>
      </c>
      <c r="CG54" s="27" t="s">
        <v>394</v>
      </c>
      <c r="CH54" s="27" t="s">
        <v>60</v>
      </c>
      <c r="CJ54" s="27" t="s">
        <v>205</v>
      </c>
      <c r="CK54" s="27" t="s">
        <v>60</v>
      </c>
    </row>
    <row r="55" spans="1:89" ht="19.5" customHeight="1">
      <c r="A55" s="27" t="s">
        <v>206</v>
      </c>
      <c r="B55" s="27" t="s">
        <v>207</v>
      </c>
      <c r="C55" s="27" t="s">
        <v>348</v>
      </c>
      <c r="D55" s="27" t="s">
        <v>406</v>
      </c>
      <c r="E55" s="27" t="s">
        <v>60</v>
      </c>
      <c r="G55" s="27" t="s">
        <v>350</v>
      </c>
      <c r="H55" s="27" t="s">
        <v>60</v>
      </c>
      <c r="J55" s="27" t="s">
        <v>351</v>
      </c>
      <c r="K55" s="27" t="s">
        <v>60</v>
      </c>
      <c r="M55" s="27">
        <v>22</v>
      </c>
      <c r="N55" s="27" t="s">
        <v>60</v>
      </c>
      <c r="P55" s="27" t="s">
        <v>352</v>
      </c>
      <c r="Q55" s="27" t="s">
        <v>60</v>
      </c>
      <c r="S55" s="27" t="s">
        <v>353</v>
      </c>
      <c r="T55" s="27" t="s">
        <v>60</v>
      </c>
      <c r="V55" s="27" t="s">
        <v>354</v>
      </c>
      <c r="W55" s="27" t="s">
        <v>60</v>
      </c>
      <c r="Y55" s="27" t="s">
        <v>355</v>
      </c>
      <c r="Z55" s="27" t="s">
        <v>60</v>
      </c>
      <c r="AB55" s="27" t="s">
        <v>356</v>
      </c>
      <c r="AC55" s="27" t="s">
        <v>60</v>
      </c>
      <c r="AE55" s="27" t="s">
        <v>391</v>
      </c>
      <c r="AF55" s="27" t="s">
        <v>60</v>
      </c>
      <c r="AH55" s="27" t="s">
        <v>358</v>
      </c>
      <c r="AI55" s="27" t="s">
        <v>60</v>
      </c>
      <c r="AK55" s="27" t="s">
        <v>392</v>
      </c>
      <c r="AL55" s="27" t="s">
        <v>60</v>
      </c>
      <c r="AN55" s="27" t="s">
        <v>393</v>
      </c>
      <c r="AO55" s="27" t="s">
        <v>60</v>
      </c>
      <c r="AQ55" s="27" t="s">
        <v>365</v>
      </c>
      <c r="AR55" s="27" t="s">
        <v>60</v>
      </c>
      <c r="AT55" s="27" t="s">
        <v>377</v>
      </c>
      <c r="AU55" s="27" t="s">
        <v>60</v>
      </c>
      <c r="AW55" s="27" t="s">
        <v>363</v>
      </c>
      <c r="AX55" s="27" t="s">
        <v>60</v>
      </c>
      <c r="AZ55" s="27" t="s">
        <v>370</v>
      </c>
      <c r="BA55" s="27" t="s">
        <v>60</v>
      </c>
      <c r="BC55" s="27" t="s">
        <v>365</v>
      </c>
      <c r="BD55" s="27" t="s">
        <v>60</v>
      </c>
      <c r="BF55" s="27" t="s">
        <v>365</v>
      </c>
      <c r="BG55" s="27" t="s">
        <v>60</v>
      </c>
      <c r="BI55" s="27" t="s">
        <v>365</v>
      </c>
      <c r="BJ55" s="27" t="s">
        <v>60</v>
      </c>
      <c r="BL55" s="27" t="s">
        <v>378</v>
      </c>
      <c r="BM55" s="27" t="s">
        <v>60</v>
      </c>
      <c r="BO55" s="27" t="s">
        <v>365</v>
      </c>
      <c r="BP55" s="27" t="s">
        <v>60</v>
      </c>
      <c r="BR55" s="27" t="s">
        <v>370</v>
      </c>
      <c r="BS55" s="27" t="s">
        <v>60</v>
      </c>
      <c r="BU55" s="27" t="s">
        <v>380</v>
      </c>
      <c r="BV55" s="27" t="s">
        <v>60</v>
      </c>
      <c r="BX55" s="27" t="s">
        <v>370</v>
      </c>
      <c r="BY55" s="27" t="s">
        <v>60</v>
      </c>
      <c r="CA55" s="27" t="s">
        <v>380</v>
      </c>
      <c r="CB55" s="27" t="s">
        <v>60</v>
      </c>
      <c r="CD55" s="27" t="s">
        <v>385</v>
      </c>
      <c r="CE55" s="27" t="s">
        <v>60</v>
      </c>
      <c r="CG55" s="27" t="s">
        <v>394</v>
      </c>
      <c r="CH55" s="27" t="s">
        <v>60</v>
      </c>
      <c r="CJ55" s="27" t="s">
        <v>208</v>
      </c>
      <c r="CK55" s="27" t="s">
        <v>60</v>
      </c>
    </row>
    <row r="56" spans="1:89" ht="19.5" customHeight="1">
      <c r="A56" s="27" t="s">
        <v>209</v>
      </c>
      <c r="B56" s="27" t="s">
        <v>210</v>
      </c>
      <c r="C56" s="27" t="s">
        <v>348</v>
      </c>
      <c r="D56" s="27" t="s">
        <v>373</v>
      </c>
      <c r="E56" s="27" t="s">
        <v>60</v>
      </c>
      <c r="G56" s="27" t="s">
        <v>387</v>
      </c>
      <c r="H56" s="27" t="s">
        <v>60</v>
      </c>
      <c r="J56" s="27" t="s">
        <v>351</v>
      </c>
      <c r="K56" s="27" t="s">
        <v>60</v>
      </c>
      <c r="M56" s="27">
        <v>18</v>
      </c>
      <c r="N56" s="27" t="s">
        <v>60</v>
      </c>
      <c r="P56" s="27" t="s">
        <v>352</v>
      </c>
      <c r="Q56" s="27" t="s">
        <v>60</v>
      </c>
      <c r="S56" s="27" t="s">
        <v>353</v>
      </c>
      <c r="T56" s="27" t="s">
        <v>60</v>
      </c>
      <c r="V56" s="27" t="s">
        <v>354</v>
      </c>
      <c r="W56" s="27" t="s">
        <v>60</v>
      </c>
      <c r="Y56" s="27" t="s">
        <v>355</v>
      </c>
      <c r="Z56" s="27" t="s">
        <v>60</v>
      </c>
      <c r="AB56" s="27" t="s">
        <v>356</v>
      </c>
      <c r="AC56" s="27" t="s">
        <v>60</v>
      </c>
      <c r="AE56" s="27" t="s">
        <v>357</v>
      </c>
      <c r="AF56" s="27" t="s">
        <v>60</v>
      </c>
      <c r="AH56" s="27" t="s">
        <v>358</v>
      </c>
      <c r="AI56" s="27" t="s">
        <v>60</v>
      </c>
      <c r="AK56" s="27" t="s">
        <v>408</v>
      </c>
      <c r="AL56" s="27" t="s">
        <v>60</v>
      </c>
      <c r="AN56" s="27" t="s">
        <v>360</v>
      </c>
      <c r="AO56" s="27" t="s">
        <v>60</v>
      </c>
      <c r="AQ56" s="27" t="s">
        <v>388</v>
      </c>
      <c r="AR56" s="27" t="s">
        <v>60</v>
      </c>
      <c r="AT56" s="27" t="s">
        <v>388</v>
      </c>
      <c r="AU56" s="27" t="s">
        <v>60</v>
      </c>
      <c r="AW56" s="27" t="s">
        <v>396</v>
      </c>
      <c r="AX56" s="27" t="s">
        <v>60</v>
      </c>
      <c r="AZ56" s="27" t="s">
        <v>372</v>
      </c>
      <c r="BA56" s="27" t="s">
        <v>60</v>
      </c>
      <c r="BC56" s="27" t="s">
        <v>366</v>
      </c>
      <c r="BD56" s="27" t="s">
        <v>60</v>
      </c>
      <c r="BF56" s="27" t="s">
        <v>361</v>
      </c>
      <c r="BG56" s="27" t="s">
        <v>60</v>
      </c>
      <c r="BI56" s="27" t="s">
        <v>365</v>
      </c>
      <c r="BJ56" s="27" t="s">
        <v>60</v>
      </c>
      <c r="BL56" s="27" t="s">
        <v>384</v>
      </c>
      <c r="BM56" s="27" t="s">
        <v>60</v>
      </c>
      <c r="BO56" s="27" t="s">
        <v>361</v>
      </c>
      <c r="BP56" s="27" t="s">
        <v>60</v>
      </c>
      <c r="BR56" s="27" t="s">
        <v>372</v>
      </c>
      <c r="BS56" s="27" t="s">
        <v>60</v>
      </c>
      <c r="BU56" s="27" t="s">
        <v>369</v>
      </c>
      <c r="BV56" s="27" t="s">
        <v>60</v>
      </c>
      <c r="BX56" s="27" t="s">
        <v>368</v>
      </c>
      <c r="BY56" s="27" t="s">
        <v>60</v>
      </c>
      <c r="CA56" s="27" t="s">
        <v>369</v>
      </c>
      <c r="CB56" s="27" t="s">
        <v>60</v>
      </c>
      <c r="CD56" s="27" t="s">
        <v>413</v>
      </c>
      <c r="CE56" s="27" t="s">
        <v>60</v>
      </c>
      <c r="CG56" s="27" t="s">
        <v>368</v>
      </c>
      <c r="CH56" s="27" t="s">
        <v>60</v>
      </c>
      <c r="CJ56" s="28" t="s">
        <v>211</v>
      </c>
      <c r="CK56" s="27" t="s">
        <v>60</v>
      </c>
    </row>
    <row r="57" spans="1:89" ht="19.5" customHeight="1">
      <c r="A57" s="27" t="s">
        <v>212</v>
      </c>
      <c r="B57" s="27" t="s">
        <v>213</v>
      </c>
      <c r="C57" s="27" t="s">
        <v>348</v>
      </c>
      <c r="D57" s="27" t="s">
        <v>386</v>
      </c>
      <c r="E57" s="27" t="s">
        <v>60</v>
      </c>
      <c r="G57" s="27" t="s">
        <v>387</v>
      </c>
      <c r="H57" s="27" t="s">
        <v>60</v>
      </c>
      <c r="J57" s="27" t="s">
        <v>351</v>
      </c>
      <c r="K57" s="27" t="s">
        <v>60</v>
      </c>
      <c r="M57" s="27">
        <v>19</v>
      </c>
      <c r="N57" s="27" t="s">
        <v>60</v>
      </c>
      <c r="P57" s="27" t="s">
        <v>352</v>
      </c>
      <c r="Q57" s="27" t="s">
        <v>60</v>
      </c>
      <c r="S57" s="27" t="s">
        <v>382</v>
      </c>
      <c r="T57" s="27" t="s">
        <v>60</v>
      </c>
      <c r="V57" s="27" t="s">
        <v>354</v>
      </c>
      <c r="W57" s="27" t="s">
        <v>60</v>
      </c>
      <c r="Y57" s="27" t="s">
        <v>355</v>
      </c>
      <c r="Z57" s="27" t="s">
        <v>60</v>
      </c>
      <c r="AB57" s="27" t="s">
        <v>356</v>
      </c>
      <c r="AC57" s="27" t="s">
        <v>60</v>
      </c>
      <c r="AE57" s="27" t="s">
        <v>391</v>
      </c>
      <c r="AF57" s="27" t="s">
        <v>60</v>
      </c>
      <c r="AH57" s="27" t="s">
        <v>358</v>
      </c>
      <c r="AI57" s="27" t="s">
        <v>60</v>
      </c>
      <c r="AK57" s="27" t="s">
        <v>392</v>
      </c>
      <c r="AL57" s="27" t="s">
        <v>60</v>
      </c>
      <c r="AN57" s="27" t="s">
        <v>393</v>
      </c>
      <c r="AO57" s="27" t="s">
        <v>60</v>
      </c>
      <c r="AQ57" s="27" t="s">
        <v>366</v>
      </c>
      <c r="AR57" s="27" t="s">
        <v>60</v>
      </c>
      <c r="AT57" s="27" t="s">
        <v>362</v>
      </c>
      <c r="AU57" s="27" t="s">
        <v>60</v>
      </c>
      <c r="AW57" s="27" t="s">
        <v>363</v>
      </c>
      <c r="AX57" s="27" t="s">
        <v>60</v>
      </c>
      <c r="AZ57" s="27" t="s">
        <v>372</v>
      </c>
      <c r="BA57" s="27" t="s">
        <v>60</v>
      </c>
      <c r="BC57" s="27" t="s">
        <v>365</v>
      </c>
      <c r="BD57" s="27" t="s">
        <v>60</v>
      </c>
      <c r="BF57" s="27" t="s">
        <v>366</v>
      </c>
      <c r="BG57" s="27" t="s">
        <v>60</v>
      </c>
      <c r="BI57" s="27" t="s">
        <v>365</v>
      </c>
      <c r="BJ57" s="27" t="s">
        <v>60</v>
      </c>
      <c r="BL57" s="27" t="s">
        <v>378</v>
      </c>
      <c r="BM57" s="27" t="s">
        <v>60</v>
      </c>
      <c r="BO57" s="27" t="s">
        <v>365</v>
      </c>
      <c r="BP57" s="27" t="s">
        <v>60</v>
      </c>
      <c r="BR57" s="27" t="s">
        <v>370</v>
      </c>
      <c r="BS57" s="27" t="s">
        <v>60</v>
      </c>
      <c r="BU57" s="27" t="s">
        <v>380</v>
      </c>
      <c r="BV57" s="27" t="s">
        <v>60</v>
      </c>
      <c r="BX57" s="27" t="s">
        <v>372</v>
      </c>
      <c r="BY57" s="27" t="s">
        <v>60</v>
      </c>
      <c r="CA57" s="27" t="s">
        <v>380</v>
      </c>
      <c r="CB57" s="27" t="s">
        <v>60</v>
      </c>
      <c r="CD57" s="27" t="s">
        <v>371</v>
      </c>
      <c r="CE57" s="27" t="s">
        <v>60</v>
      </c>
      <c r="CG57" s="27" t="s">
        <v>394</v>
      </c>
      <c r="CH57" s="27" t="s">
        <v>60</v>
      </c>
      <c r="CJ57" s="27" t="s">
        <v>214</v>
      </c>
      <c r="CK57" s="27" t="s">
        <v>60</v>
      </c>
    </row>
    <row r="58" spans="1:89" ht="19.5" customHeight="1">
      <c r="A58" s="27" t="s">
        <v>215</v>
      </c>
      <c r="B58" s="27" t="s">
        <v>216</v>
      </c>
      <c r="C58" s="27" t="s">
        <v>348</v>
      </c>
      <c r="D58" s="27" t="s">
        <v>381</v>
      </c>
      <c r="E58" s="27" t="s">
        <v>60</v>
      </c>
      <c r="G58" s="27" t="s">
        <v>374</v>
      </c>
      <c r="H58" s="27" t="s">
        <v>60</v>
      </c>
      <c r="J58" s="27" t="s">
        <v>351</v>
      </c>
      <c r="K58" s="27" t="s">
        <v>60</v>
      </c>
      <c r="M58" s="27">
        <v>22</v>
      </c>
      <c r="N58" s="27" t="s">
        <v>60</v>
      </c>
      <c r="P58" s="27" t="s">
        <v>352</v>
      </c>
      <c r="Q58" s="27" t="s">
        <v>60</v>
      </c>
      <c r="S58" s="27" t="s">
        <v>353</v>
      </c>
      <c r="T58" s="27" t="s">
        <v>60</v>
      </c>
      <c r="V58" s="27" t="s">
        <v>354</v>
      </c>
      <c r="W58" s="27" t="s">
        <v>60</v>
      </c>
      <c r="Y58" s="27" t="s">
        <v>355</v>
      </c>
      <c r="Z58" s="27" t="s">
        <v>60</v>
      </c>
      <c r="AB58" s="27" t="s">
        <v>356</v>
      </c>
      <c r="AC58" s="27" t="s">
        <v>60</v>
      </c>
      <c r="AE58" s="27" t="s">
        <v>391</v>
      </c>
      <c r="AF58" s="27" t="s">
        <v>60</v>
      </c>
      <c r="AH58" s="27" t="s">
        <v>358</v>
      </c>
      <c r="AI58" s="27" t="s">
        <v>60</v>
      </c>
      <c r="AK58" s="27" t="s">
        <v>392</v>
      </c>
      <c r="AL58" s="27" t="s">
        <v>60</v>
      </c>
      <c r="AN58" s="27" t="s">
        <v>360</v>
      </c>
      <c r="AO58" s="27" t="s">
        <v>60</v>
      </c>
      <c r="AQ58" s="27" t="s">
        <v>366</v>
      </c>
      <c r="AR58" s="27" t="s">
        <v>60</v>
      </c>
      <c r="AT58" s="27" t="s">
        <v>362</v>
      </c>
      <c r="AU58" s="27" t="s">
        <v>60</v>
      </c>
      <c r="AW58" s="27" t="s">
        <v>363</v>
      </c>
      <c r="AX58" s="27" t="s">
        <v>60</v>
      </c>
      <c r="AZ58" s="27" t="s">
        <v>372</v>
      </c>
      <c r="BA58" s="27" t="s">
        <v>60</v>
      </c>
      <c r="BC58" s="27" t="s">
        <v>365</v>
      </c>
      <c r="BD58" s="27" t="s">
        <v>60</v>
      </c>
      <c r="BF58" s="27" t="s">
        <v>365</v>
      </c>
      <c r="BG58" s="27" t="s">
        <v>60</v>
      </c>
      <c r="BI58" s="27" t="s">
        <v>365</v>
      </c>
      <c r="BJ58" s="27" t="s">
        <v>60</v>
      </c>
      <c r="BL58" s="27" t="s">
        <v>378</v>
      </c>
      <c r="BM58" s="27" t="s">
        <v>60</v>
      </c>
      <c r="BO58" s="27" t="s">
        <v>388</v>
      </c>
      <c r="BP58" s="27" t="s">
        <v>60</v>
      </c>
      <c r="BR58" s="27" t="s">
        <v>368</v>
      </c>
      <c r="BS58" s="27" t="s">
        <v>60</v>
      </c>
      <c r="BU58" s="27" t="s">
        <v>369</v>
      </c>
      <c r="BV58" s="27" t="s">
        <v>60</v>
      </c>
      <c r="BX58" s="27" t="s">
        <v>370</v>
      </c>
      <c r="BY58" s="27" t="s">
        <v>60</v>
      </c>
      <c r="CA58" s="27" t="s">
        <v>369</v>
      </c>
      <c r="CB58" s="27" t="s">
        <v>60</v>
      </c>
      <c r="CD58" s="27" t="s">
        <v>385</v>
      </c>
      <c r="CE58" s="27" t="s">
        <v>60</v>
      </c>
      <c r="CG58" s="27" t="s">
        <v>372</v>
      </c>
      <c r="CH58" s="27" t="s">
        <v>60</v>
      </c>
      <c r="CJ58" s="27" t="s">
        <v>217</v>
      </c>
      <c r="CK58" s="27" t="s">
        <v>60</v>
      </c>
    </row>
    <row r="59" spans="1:89" ht="19.5" customHeight="1">
      <c r="A59" s="27" t="s">
        <v>218</v>
      </c>
      <c r="B59" s="27" t="s">
        <v>219</v>
      </c>
      <c r="C59" s="27" t="s">
        <v>348</v>
      </c>
      <c r="D59" s="27" t="s">
        <v>381</v>
      </c>
      <c r="E59" s="27" t="s">
        <v>60</v>
      </c>
      <c r="G59" s="27" t="s">
        <v>374</v>
      </c>
      <c r="H59" s="27" t="s">
        <v>60</v>
      </c>
      <c r="J59" s="27" t="s">
        <v>351</v>
      </c>
      <c r="K59" s="27" t="s">
        <v>60</v>
      </c>
      <c r="M59" s="27">
        <v>21</v>
      </c>
      <c r="N59" s="27" t="s">
        <v>60</v>
      </c>
      <c r="P59" s="27" t="s">
        <v>352</v>
      </c>
      <c r="Q59" s="27" t="s">
        <v>60</v>
      </c>
      <c r="S59" s="27" t="s">
        <v>353</v>
      </c>
      <c r="T59" s="27" t="s">
        <v>60</v>
      </c>
      <c r="V59" s="27" t="s">
        <v>354</v>
      </c>
      <c r="W59" s="27" t="s">
        <v>60</v>
      </c>
      <c r="Y59" s="27" t="s">
        <v>355</v>
      </c>
      <c r="Z59" s="27" t="s">
        <v>60</v>
      </c>
      <c r="AB59" s="27" t="s">
        <v>414</v>
      </c>
      <c r="AC59" s="27" t="s">
        <v>60</v>
      </c>
      <c r="AE59" s="27" t="s">
        <v>418</v>
      </c>
      <c r="AF59" s="27" t="s">
        <v>60</v>
      </c>
      <c r="AH59" s="27" t="s">
        <v>399</v>
      </c>
      <c r="AI59" s="27" t="s">
        <v>60</v>
      </c>
      <c r="AK59" s="27" t="s">
        <v>408</v>
      </c>
      <c r="AL59" s="27" t="s">
        <v>60</v>
      </c>
      <c r="AN59" s="27" t="s">
        <v>419</v>
      </c>
      <c r="AO59" s="27" t="s">
        <v>60</v>
      </c>
      <c r="AQ59" s="27" t="s">
        <v>388</v>
      </c>
      <c r="AR59" s="27" t="s">
        <v>60</v>
      </c>
      <c r="AT59" s="27" t="s">
        <v>411</v>
      </c>
      <c r="AU59" s="27" t="s">
        <v>60</v>
      </c>
      <c r="AW59" s="27" t="s">
        <v>383</v>
      </c>
      <c r="AX59" s="27" t="s">
        <v>60</v>
      </c>
      <c r="AZ59" s="27" t="s">
        <v>364</v>
      </c>
      <c r="BA59" s="27" t="s">
        <v>60</v>
      </c>
      <c r="BC59" s="27" t="s">
        <v>366</v>
      </c>
      <c r="BD59" s="27" t="s">
        <v>60</v>
      </c>
      <c r="BF59" s="27" t="s">
        <v>366</v>
      </c>
      <c r="BG59" s="27" t="s">
        <v>60</v>
      </c>
      <c r="BI59" s="27" t="s">
        <v>420</v>
      </c>
      <c r="BJ59" s="27" t="s">
        <v>60</v>
      </c>
      <c r="BL59" s="27" t="s">
        <v>384</v>
      </c>
      <c r="BM59" s="27" t="s">
        <v>60</v>
      </c>
      <c r="BO59" s="27" t="s">
        <v>402</v>
      </c>
      <c r="BP59" s="27" t="s">
        <v>60</v>
      </c>
      <c r="BR59" s="27" t="s">
        <v>364</v>
      </c>
      <c r="BS59" s="27" t="s">
        <v>60</v>
      </c>
      <c r="BU59" s="27" t="s">
        <v>403</v>
      </c>
      <c r="BV59" s="27" t="s">
        <v>60</v>
      </c>
      <c r="BX59" s="27" t="s">
        <v>372</v>
      </c>
      <c r="BY59" s="27" t="s">
        <v>60</v>
      </c>
      <c r="CA59" s="27" t="s">
        <v>403</v>
      </c>
      <c r="CB59" s="27" t="s">
        <v>60</v>
      </c>
      <c r="CD59" s="27" t="s">
        <v>385</v>
      </c>
      <c r="CE59" s="27" t="s">
        <v>60</v>
      </c>
      <c r="CG59" s="27" t="s">
        <v>364</v>
      </c>
      <c r="CH59" s="27" t="s">
        <v>60</v>
      </c>
      <c r="CJ59" s="27" t="s">
        <v>220</v>
      </c>
      <c r="CK59" s="27" t="s">
        <v>60</v>
      </c>
    </row>
    <row r="60" spans="1:89" ht="19.5" customHeight="1">
      <c r="A60" s="27" t="s">
        <v>221</v>
      </c>
      <c r="B60" s="27" t="s">
        <v>222</v>
      </c>
      <c r="C60" s="27" t="s">
        <v>348</v>
      </c>
      <c r="D60" s="27" t="s">
        <v>406</v>
      </c>
      <c r="E60" s="27" t="s">
        <v>60</v>
      </c>
      <c r="G60" s="27" t="s">
        <v>350</v>
      </c>
      <c r="H60" s="27" t="s">
        <v>60</v>
      </c>
      <c r="J60" s="27" t="s">
        <v>351</v>
      </c>
      <c r="K60" s="27" t="s">
        <v>60</v>
      </c>
      <c r="M60" s="27">
        <v>19</v>
      </c>
      <c r="N60" s="27" t="s">
        <v>60</v>
      </c>
      <c r="P60" s="27" t="s">
        <v>352</v>
      </c>
      <c r="Q60" s="27" t="s">
        <v>60</v>
      </c>
      <c r="S60" s="27" t="s">
        <v>353</v>
      </c>
      <c r="T60" s="27" t="s">
        <v>60</v>
      </c>
      <c r="V60" s="27" t="s">
        <v>354</v>
      </c>
      <c r="W60" s="27" t="s">
        <v>60</v>
      </c>
      <c r="Y60" s="27" t="s">
        <v>355</v>
      </c>
      <c r="Z60" s="27" t="s">
        <v>60</v>
      </c>
      <c r="AB60" s="27" t="s">
        <v>356</v>
      </c>
      <c r="AC60" s="27" t="s">
        <v>60</v>
      </c>
      <c r="AE60" s="27" t="s">
        <v>391</v>
      </c>
      <c r="AF60" s="27" t="s">
        <v>60</v>
      </c>
      <c r="AH60" s="27" t="s">
        <v>358</v>
      </c>
      <c r="AI60" s="27" t="s">
        <v>60</v>
      </c>
      <c r="AK60" s="27" t="s">
        <v>392</v>
      </c>
      <c r="AL60" s="27" t="s">
        <v>60</v>
      </c>
      <c r="AN60" s="27" t="s">
        <v>393</v>
      </c>
      <c r="AO60" s="27" t="s">
        <v>60</v>
      </c>
      <c r="AQ60" s="27" t="s">
        <v>365</v>
      </c>
      <c r="AR60" s="27" t="s">
        <v>60</v>
      </c>
      <c r="AT60" s="27" t="s">
        <v>377</v>
      </c>
      <c r="AU60" s="27" t="s">
        <v>60</v>
      </c>
      <c r="AW60" s="27" t="s">
        <v>363</v>
      </c>
      <c r="AX60" s="27" t="s">
        <v>60</v>
      </c>
      <c r="AZ60" s="27" t="s">
        <v>370</v>
      </c>
      <c r="BA60" s="27" t="s">
        <v>60</v>
      </c>
      <c r="BC60" s="27" t="s">
        <v>365</v>
      </c>
      <c r="BD60" s="27" t="s">
        <v>60</v>
      </c>
      <c r="BF60" s="27" t="s">
        <v>365</v>
      </c>
      <c r="BG60" s="27" t="s">
        <v>60</v>
      </c>
      <c r="BI60" s="27" t="s">
        <v>365</v>
      </c>
      <c r="BJ60" s="27" t="s">
        <v>60</v>
      </c>
      <c r="BL60" s="27" t="s">
        <v>378</v>
      </c>
      <c r="BM60" s="27" t="s">
        <v>60</v>
      </c>
      <c r="BO60" s="27" t="s">
        <v>365</v>
      </c>
      <c r="BP60" s="27" t="s">
        <v>60</v>
      </c>
      <c r="BR60" s="27" t="s">
        <v>370</v>
      </c>
      <c r="BS60" s="27" t="s">
        <v>60</v>
      </c>
      <c r="BU60" s="27" t="s">
        <v>380</v>
      </c>
      <c r="BV60" s="27" t="s">
        <v>60</v>
      </c>
      <c r="BX60" s="27" t="s">
        <v>370</v>
      </c>
      <c r="BY60" s="27" t="s">
        <v>60</v>
      </c>
      <c r="CA60" s="27" t="s">
        <v>380</v>
      </c>
      <c r="CB60" s="27" t="s">
        <v>60</v>
      </c>
      <c r="CD60" s="27" t="s">
        <v>385</v>
      </c>
      <c r="CE60" s="27" t="s">
        <v>60</v>
      </c>
      <c r="CG60" s="27" t="s">
        <v>394</v>
      </c>
      <c r="CH60" s="27" t="s">
        <v>60</v>
      </c>
      <c r="CJ60" s="27" t="s">
        <v>223</v>
      </c>
      <c r="CK60" s="27" t="s">
        <v>60</v>
      </c>
    </row>
    <row r="61" spans="1:89" ht="19.5" customHeight="1">
      <c r="A61" s="27" t="s">
        <v>224</v>
      </c>
      <c r="B61" s="27" t="s">
        <v>225</v>
      </c>
      <c r="C61" s="27" t="s">
        <v>348</v>
      </c>
      <c r="D61" s="27" t="s">
        <v>386</v>
      </c>
      <c r="E61" s="27" t="s">
        <v>60</v>
      </c>
      <c r="G61" s="27" t="s">
        <v>350</v>
      </c>
      <c r="H61" s="27" t="s">
        <v>60</v>
      </c>
      <c r="J61" s="27" t="s">
        <v>351</v>
      </c>
      <c r="K61" s="27" t="s">
        <v>60</v>
      </c>
      <c r="M61" s="27">
        <v>20</v>
      </c>
      <c r="N61" s="27" t="s">
        <v>60</v>
      </c>
      <c r="P61" s="27" t="s">
        <v>352</v>
      </c>
      <c r="Q61" s="27" t="s">
        <v>60</v>
      </c>
      <c r="S61" s="27" t="s">
        <v>353</v>
      </c>
      <c r="T61" s="27" t="s">
        <v>60</v>
      </c>
      <c r="V61" s="27" t="s">
        <v>354</v>
      </c>
      <c r="W61" s="27" t="s">
        <v>60</v>
      </c>
      <c r="Y61" s="27" t="s">
        <v>407</v>
      </c>
      <c r="Z61" s="27" t="s">
        <v>60</v>
      </c>
      <c r="AB61" s="27" t="s">
        <v>356</v>
      </c>
      <c r="AC61" s="27" t="s">
        <v>60</v>
      </c>
      <c r="AE61" s="27" t="s">
        <v>357</v>
      </c>
      <c r="AF61" s="27" t="s">
        <v>60</v>
      </c>
      <c r="AH61" s="27" t="s">
        <v>376</v>
      </c>
      <c r="AI61" s="27" t="s">
        <v>60</v>
      </c>
      <c r="AK61" s="27" t="s">
        <v>392</v>
      </c>
      <c r="AL61" s="27" t="s">
        <v>60</v>
      </c>
      <c r="AN61" s="27" t="s">
        <v>393</v>
      </c>
      <c r="AO61" s="27" t="s">
        <v>60</v>
      </c>
      <c r="AQ61" s="27" t="s">
        <v>365</v>
      </c>
      <c r="AR61" s="27" t="s">
        <v>60</v>
      </c>
      <c r="AT61" s="27" t="s">
        <v>362</v>
      </c>
      <c r="AU61" s="27" t="s">
        <v>60</v>
      </c>
      <c r="AW61" s="27" t="s">
        <v>363</v>
      </c>
      <c r="AX61" s="27" t="s">
        <v>60</v>
      </c>
      <c r="AZ61" s="27" t="s">
        <v>372</v>
      </c>
      <c r="BA61" s="27" t="s">
        <v>60</v>
      </c>
      <c r="BC61" s="27" t="s">
        <v>365</v>
      </c>
      <c r="BD61" s="27" t="s">
        <v>60</v>
      </c>
      <c r="BF61" s="27" t="s">
        <v>365</v>
      </c>
      <c r="BG61" s="27" t="s">
        <v>60</v>
      </c>
      <c r="BI61" s="27" t="s">
        <v>365</v>
      </c>
      <c r="BJ61" s="27" t="s">
        <v>60</v>
      </c>
      <c r="BL61" s="27" t="s">
        <v>378</v>
      </c>
      <c r="BM61" s="27" t="s">
        <v>60</v>
      </c>
      <c r="BO61" s="27" t="s">
        <v>365</v>
      </c>
      <c r="BP61" s="27" t="s">
        <v>60</v>
      </c>
      <c r="BR61" s="27" t="s">
        <v>372</v>
      </c>
      <c r="BS61" s="27" t="s">
        <v>60</v>
      </c>
      <c r="BU61" s="27" t="s">
        <v>369</v>
      </c>
      <c r="BV61" s="27" t="s">
        <v>60</v>
      </c>
      <c r="BX61" s="27" t="s">
        <v>370</v>
      </c>
      <c r="BY61" s="27" t="s">
        <v>60</v>
      </c>
      <c r="CA61" s="27" t="s">
        <v>380</v>
      </c>
      <c r="CB61" s="27" t="s">
        <v>60</v>
      </c>
      <c r="CD61" s="27" t="s">
        <v>385</v>
      </c>
      <c r="CE61" s="27" t="s">
        <v>60</v>
      </c>
      <c r="CG61" s="27" t="s">
        <v>394</v>
      </c>
      <c r="CH61" s="27" t="s">
        <v>60</v>
      </c>
      <c r="CJ61" s="27" t="s">
        <v>109</v>
      </c>
      <c r="CK61" s="27" t="s">
        <v>60</v>
      </c>
    </row>
    <row r="62" spans="1:89" ht="19.5" customHeight="1">
      <c r="A62" s="27" t="s">
        <v>226</v>
      </c>
      <c r="B62" s="27" t="s">
        <v>227</v>
      </c>
      <c r="C62" s="27" t="s">
        <v>348</v>
      </c>
      <c r="D62" s="27" t="s">
        <v>406</v>
      </c>
      <c r="E62" s="27" t="s">
        <v>60</v>
      </c>
      <c r="G62" s="27" t="s">
        <v>374</v>
      </c>
      <c r="H62" s="27" t="s">
        <v>60</v>
      </c>
      <c r="J62" s="27" t="s">
        <v>351</v>
      </c>
      <c r="K62" s="27" t="s">
        <v>60</v>
      </c>
      <c r="M62" s="27">
        <v>23</v>
      </c>
      <c r="N62" s="27" t="s">
        <v>60</v>
      </c>
      <c r="P62" s="27" t="s">
        <v>352</v>
      </c>
      <c r="Q62" s="27" t="s">
        <v>60</v>
      </c>
      <c r="S62" s="27" t="s">
        <v>353</v>
      </c>
      <c r="T62" s="27" t="s">
        <v>60</v>
      </c>
      <c r="V62" s="27" t="s">
        <v>354</v>
      </c>
      <c r="W62" s="27" t="s">
        <v>60</v>
      </c>
      <c r="Y62" s="27" t="s">
        <v>355</v>
      </c>
      <c r="Z62" s="27" t="s">
        <v>60</v>
      </c>
      <c r="AB62" s="27" t="s">
        <v>356</v>
      </c>
      <c r="AC62" s="27" t="s">
        <v>60</v>
      </c>
      <c r="AE62" s="27" t="s">
        <v>357</v>
      </c>
      <c r="AF62" s="27" t="s">
        <v>60</v>
      </c>
      <c r="AH62" s="27" t="s">
        <v>376</v>
      </c>
      <c r="AI62" s="27" t="s">
        <v>60</v>
      </c>
      <c r="AK62" s="27" t="s">
        <v>359</v>
      </c>
      <c r="AL62" s="27" t="s">
        <v>60</v>
      </c>
      <c r="AN62" s="27" t="s">
        <v>393</v>
      </c>
      <c r="AO62" s="27" t="s">
        <v>60</v>
      </c>
      <c r="AQ62" s="27" t="s">
        <v>361</v>
      </c>
      <c r="AR62" s="27" t="s">
        <v>60</v>
      </c>
      <c r="AT62" s="27" t="s">
        <v>397</v>
      </c>
      <c r="AU62" s="27" t="s">
        <v>60</v>
      </c>
      <c r="AW62" s="27" t="s">
        <v>383</v>
      </c>
      <c r="AX62" s="27" t="s">
        <v>60</v>
      </c>
      <c r="AZ62" s="27" t="s">
        <v>372</v>
      </c>
      <c r="BA62" s="27" t="s">
        <v>60</v>
      </c>
      <c r="BC62" s="27" t="s">
        <v>366</v>
      </c>
      <c r="BD62" s="27" t="s">
        <v>60</v>
      </c>
      <c r="BF62" s="27" t="s">
        <v>366</v>
      </c>
      <c r="BG62" s="27" t="s">
        <v>60</v>
      </c>
      <c r="BI62" s="27" t="s">
        <v>366</v>
      </c>
      <c r="BJ62" s="27" t="s">
        <v>60</v>
      </c>
      <c r="BL62" s="27" t="s">
        <v>384</v>
      </c>
      <c r="BM62" s="27" t="s">
        <v>60</v>
      </c>
      <c r="BO62" s="27" t="s">
        <v>361</v>
      </c>
      <c r="BP62" s="27" t="s">
        <v>60</v>
      </c>
      <c r="BR62" s="27" t="s">
        <v>368</v>
      </c>
      <c r="BS62" s="27" t="s">
        <v>60</v>
      </c>
      <c r="BU62" s="27" t="s">
        <v>379</v>
      </c>
      <c r="BV62" s="27" t="s">
        <v>60</v>
      </c>
      <c r="BX62" s="27" t="s">
        <v>370</v>
      </c>
      <c r="BY62" s="27" t="s">
        <v>60</v>
      </c>
      <c r="CA62" s="27" t="s">
        <v>379</v>
      </c>
      <c r="CB62" s="27" t="s">
        <v>60</v>
      </c>
      <c r="CD62" s="27" t="s">
        <v>371</v>
      </c>
      <c r="CE62" s="27" t="s">
        <v>60</v>
      </c>
      <c r="CG62" s="27" t="s">
        <v>372</v>
      </c>
      <c r="CH62" s="27" t="s">
        <v>60</v>
      </c>
      <c r="CJ62" s="27" t="s">
        <v>72</v>
      </c>
      <c r="CK62" s="27" t="s">
        <v>60</v>
      </c>
    </row>
    <row r="63" spans="1:89" ht="19.5" customHeight="1">
      <c r="A63" s="27" t="s">
        <v>228</v>
      </c>
      <c r="B63" s="27" t="s">
        <v>229</v>
      </c>
      <c r="C63" s="27" t="s">
        <v>348</v>
      </c>
      <c r="D63" s="27" t="s">
        <v>373</v>
      </c>
      <c r="E63" s="27" t="s">
        <v>60</v>
      </c>
      <c r="G63" s="27" t="s">
        <v>350</v>
      </c>
      <c r="H63" s="27" t="s">
        <v>60</v>
      </c>
      <c r="J63" s="27" t="s">
        <v>351</v>
      </c>
      <c r="K63" s="27" t="s">
        <v>60</v>
      </c>
      <c r="M63" s="27">
        <v>19</v>
      </c>
      <c r="N63" s="27" t="s">
        <v>60</v>
      </c>
      <c r="P63" s="27" t="s">
        <v>352</v>
      </c>
      <c r="Q63" s="27" t="s">
        <v>60</v>
      </c>
      <c r="S63" s="27" t="s">
        <v>382</v>
      </c>
      <c r="T63" s="27" t="s">
        <v>60</v>
      </c>
      <c r="V63" s="27" t="s">
        <v>354</v>
      </c>
      <c r="W63" s="27" t="s">
        <v>60</v>
      </c>
      <c r="Y63" s="27" t="s">
        <v>355</v>
      </c>
      <c r="Z63" s="27" t="s">
        <v>60</v>
      </c>
      <c r="AB63" s="27" t="s">
        <v>356</v>
      </c>
      <c r="AC63" s="27" t="s">
        <v>60</v>
      </c>
      <c r="AE63" s="27" t="s">
        <v>357</v>
      </c>
      <c r="AF63" s="27" t="s">
        <v>60</v>
      </c>
      <c r="AH63" s="27" t="s">
        <v>358</v>
      </c>
      <c r="AI63" s="27" t="s">
        <v>60</v>
      </c>
      <c r="AK63" s="27" t="s">
        <v>392</v>
      </c>
      <c r="AL63" s="27" t="s">
        <v>60</v>
      </c>
      <c r="AN63" s="27" t="s">
        <v>393</v>
      </c>
      <c r="AO63" s="27" t="s">
        <v>60</v>
      </c>
      <c r="AQ63" s="27" t="s">
        <v>365</v>
      </c>
      <c r="AR63" s="27" t="s">
        <v>60</v>
      </c>
      <c r="AT63" s="27" t="s">
        <v>377</v>
      </c>
      <c r="AU63" s="27" t="s">
        <v>60</v>
      </c>
      <c r="AW63" s="27" t="s">
        <v>363</v>
      </c>
      <c r="AX63" s="27" t="s">
        <v>60</v>
      </c>
      <c r="AZ63" s="27" t="s">
        <v>370</v>
      </c>
      <c r="BA63" s="27" t="s">
        <v>60</v>
      </c>
      <c r="BC63" s="27" t="s">
        <v>365</v>
      </c>
      <c r="BD63" s="27" t="s">
        <v>60</v>
      </c>
      <c r="BF63" s="27" t="s">
        <v>365</v>
      </c>
      <c r="BG63" s="27" t="s">
        <v>60</v>
      </c>
      <c r="BI63" s="27" t="s">
        <v>365</v>
      </c>
      <c r="BJ63" s="27" t="s">
        <v>60</v>
      </c>
      <c r="BL63" s="27" t="s">
        <v>378</v>
      </c>
      <c r="BM63" s="27" t="s">
        <v>60</v>
      </c>
      <c r="BO63" s="27" t="s">
        <v>366</v>
      </c>
      <c r="BP63" s="27" t="s">
        <v>60</v>
      </c>
      <c r="BR63" s="27" t="s">
        <v>372</v>
      </c>
      <c r="BS63" s="27" t="s">
        <v>60</v>
      </c>
      <c r="BU63" s="27" t="s">
        <v>369</v>
      </c>
      <c r="BV63" s="27" t="s">
        <v>60</v>
      </c>
      <c r="BX63" s="27" t="s">
        <v>372</v>
      </c>
      <c r="BY63" s="27" t="s">
        <v>60</v>
      </c>
      <c r="CA63" s="27" t="s">
        <v>369</v>
      </c>
      <c r="CB63" s="27" t="s">
        <v>60</v>
      </c>
      <c r="CD63" s="27" t="s">
        <v>413</v>
      </c>
      <c r="CE63" s="27" t="s">
        <v>60</v>
      </c>
      <c r="CG63" s="27" t="s">
        <v>372</v>
      </c>
      <c r="CH63" s="27" t="s">
        <v>60</v>
      </c>
      <c r="CJ63" s="27" t="s">
        <v>133</v>
      </c>
      <c r="CK63" s="27" t="s">
        <v>60</v>
      </c>
    </row>
    <row r="64" spans="1:89" ht="19.5" customHeight="1">
      <c r="A64" s="27" t="s">
        <v>230</v>
      </c>
      <c r="B64" s="27" t="s">
        <v>231</v>
      </c>
      <c r="C64" s="27" t="s">
        <v>348</v>
      </c>
      <c r="D64" s="27" t="s">
        <v>381</v>
      </c>
      <c r="E64" s="27" t="s">
        <v>60</v>
      </c>
      <c r="G64" s="27" t="s">
        <v>387</v>
      </c>
      <c r="H64" s="27" t="s">
        <v>60</v>
      </c>
      <c r="J64" s="27" t="s">
        <v>351</v>
      </c>
      <c r="K64" s="27" t="s">
        <v>60</v>
      </c>
      <c r="M64" s="27">
        <v>18</v>
      </c>
      <c r="N64" s="27" t="s">
        <v>60</v>
      </c>
      <c r="P64" s="27" t="s">
        <v>352</v>
      </c>
      <c r="Q64" s="27" t="s">
        <v>60</v>
      </c>
      <c r="S64" s="27" t="s">
        <v>353</v>
      </c>
      <c r="T64" s="27" t="s">
        <v>60</v>
      </c>
      <c r="V64" s="27" t="s">
        <v>354</v>
      </c>
      <c r="W64" s="27" t="s">
        <v>60</v>
      </c>
      <c r="Y64" s="27" t="s">
        <v>355</v>
      </c>
      <c r="Z64" s="27" t="s">
        <v>60</v>
      </c>
      <c r="AB64" s="27" t="s">
        <v>375</v>
      </c>
      <c r="AC64" s="27" t="s">
        <v>60</v>
      </c>
      <c r="AE64" s="27" t="s">
        <v>357</v>
      </c>
      <c r="AF64" s="27" t="s">
        <v>60</v>
      </c>
      <c r="AH64" s="27" t="s">
        <v>376</v>
      </c>
      <c r="AI64" s="27" t="s">
        <v>60</v>
      </c>
      <c r="AK64" s="27" t="s">
        <v>359</v>
      </c>
      <c r="AL64" s="27" t="s">
        <v>60</v>
      </c>
      <c r="AN64" s="27" t="s">
        <v>360</v>
      </c>
      <c r="AO64" s="27" t="s">
        <v>60</v>
      </c>
      <c r="AQ64" s="27" t="s">
        <v>365</v>
      </c>
      <c r="AR64" s="27" t="s">
        <v>60</v>
      </c>
      <c r="AT64" s="27" t="s">
        <v>362</v>
      </c>
      <c r="AU64" s="27" t="s">
        <v>60</v>
      </c>
      <c r="AW64" s="27" t="s">
        <v>383</v>
      </c>
      <c r="AX64" s="27" t="s">
        <v>60</v>
      </c>
      <c r="AZ64" s="27" t="s">
        <v>372</v>
      </c>
      <c r="BA64" s="27" t="s">
        <v>60</v>
      </c>
      <c r="BC64" s="27" t="s">
        <v>366</v>
      </c>
      <c r="BD64" s="27" t="s">
        <v>60</v>
      </c>
      <c r="BF64" s="27" t="s">
        <v>365</v>
      </c>
      <c r="BG64" s="27" t="s">
        <v>60</v>
      </c>
      <c r="BI64" s="27" t="s">
        <v>366</v>
      </c>
      <c r="BJ64" s="27" t="s">
        <v>60</v>
      </c>
      <c r="BL64" s="27" t="s">
        <v>367</v>
      </c>
      <c r="BM64" s="27" t="s">
        <v>60</v>
      </c>
      <c r="BO64" s="27" t="s">
        <v>366</v>
      </c>
      <c r="BP64" s="27" t="s">
        <v>60</v>
      </c>
      <c r="BR64" s="27" t="s">
        <v>372</v>
      </c>
      <c r="BS64" s="27" t="s">
        <v>60</v>
      </c>
      <c r="BU64" s="27" t="s">
        <v>369</v>
      </c>
      <c r="BV64" s="27" t="s">
        <v>60</v>
      </c>
      <c r="BX64" s="27" t="s">
        <v>372</v>
      </c>
      <c r="BY64" s="27" t="s">
        <v>60</v>
      </c>
      <c r="CA64" s="27" t="s">
        <v>369</v>
      </c>
      <c r="CB64" s="27" t="s">
        <v>60</v>
      </c>
      <c r="CD64" s="27" t="s">
        <v>385</v>
      </c>
      <c r="CE64" s="27" t="s">
        <v>60</v>
      </c>
      <c r="CG64" s="27" t="s">
        <v>372</v>
      </c>
      <c r="CH64" s="27" t="s">
        <v>60</v>
      </c>
      <c r="CJ64" s="28" t="s">
        <v>232</v>
      </c>
      <c r="CK64" s="27" t="s">
        <v>60</v>
      </c>
    </row>
    <row r="65" spans="1:89" ht="19.5" customHeight="1">
      <c r="A65" s="27" t="s">
        <v>233</v>
      </c>
      <c r="B65" s="27" t="s">
        <v>234</v>
      </c>
      <c r="C65" s="27" t="s">
        <v>348</v>
      </c>
      <c r="D65" s="27" t="s">
        <v>349</v>
      </c>
      <c r="E65" s="27" t="s">
        <v>60</v>
      </c>
      <c r="G65" s="27" t="s">
        <v>350</v>
      </c>
      <c r="H65" s="27" t="s">
        <v>60</v>
      </c>
      <c r="J65" s="27" t="s">
        <v>351</v>
      </c>
      <c r="K65" s="27" t="s">
        <v>60</v>
      </c>
      <c r="M65" s="27">
        <v>19</v>
      </c>
      <c r="N65" s="27" t="s">
        <v>60</v>
      </c>
      <c r="P65" s="27" t="s">
        <v>352</v>
      </c>
      <c r="Q65" s="27" t="s">
        <v>60</v>
      </c>
      <c r="S65" s="27" t="s">
        <v>353</v>
      </c>
      <c r="T65" s="27" t="s">
        <v>60</v>
      </c>
      <c r="V65" s="27" t="s">
        <v>354</v>
      </c>
      <c r="W65" s="27" t="s">
        <v>60</v>
      </c>
      <c r="Y65" s="27" t="s">
        <v>355</v>
      </c>
      <c r="Z65" s="27" t="s">
        <v>60</v>
      </c>
      <c r="AB65" s="27" t="s">
        <v>356</v>
      </c>
      <c r="AC65" s="27" t="s">
        <v>60</v>
      </c>
      <c r="AE65" s="27" t="s">
        <v>391</v>
      </c>
      <c r="AF65" s="27" t="s">
        <v>60</v>
      </c>
      <c r="AH65" s="27" t="s">
        <v>358</v>
      </c>
      <c r="AI65" s="27" t="s">
        <v>60</v>
      </c>
      <c r="AK65" s="27" t="s">
        <v>392</v>
      </c>
      <c r="AL65" s="27" t="s">
        <v>60</v>
      </c>
      <c r="AN65" s="27" t="s">
        <v>393</v>
      </c>
      <c r="AO65" s="27" t="s">
        <v>60</v>
      </c>
      <c r="AQ65" s="27" t="s">
        <v>365</v>
      </c>
      <c r="AR65" s="27" t="s">
        <v>60</v>
      </c>
      <c r="AT65" s="27" t="s">
        <v>377</v>
      </c>
      <c r="AU65" s="27" t="s">
        <v>60</v>
      </c>
      <c r="AW65" s="27" t="s">
        <v>363</v>
      </c>
      <c r="AX65" s="27" t="s">
        <v>60</v>
      </c>
      <c r="AZ65" s="27" t="s">
        <v>370</v>
      </c>
      <c r="BA65" s="27" t="s">
        <v>60</v>
      </c>
      <c r="BC65" s="27" t="s">
        <v>365</v>
      </c>
      <c r="BD65" s="27" t="s">
        <v>60</v>
      </c>
      <c r="BF65" s="27" t="s">
        <v>365</v>
      </c>
      <c r="BG65" s="27" t="s">
        <v>60</v>
      </c>
      <c r="BI65" s="27" t="s">
        <v>365</v>
      </c>
      <c r="BJ65" s="27" t="s">
        <v>60</v>
      </c>
      <c r="BL65" s="27" t="s">
        <v>378</v>
      </c>
      <c r="BM65" s="27" t="s">
        <v>60</v>
      </c>
      <c r="BO65" s="27" t="s">
        <v>365</v>
      </c>
      <c r="BP65" s="27" t="s">
        <v>60</v>
      </c>
      <c r="BR65" s="27" t="s">
        <v>370</v>
      </c>
      <c r="BS65" s="27" t="s">
        <v>60</v>
      </c>
      <c r="BU65" s="27" t="s">
        <v>380</v>
      </c>
      <c r="BV65" s="27" t="s">
        <v>60</v>
      </c>
      <c r="BX65" s="27" t="s">
        <v>370</v>
      </c>
      <c r="BY65" s="27" t="s">
        <v>60</v>
      </c>
      <c r="CA65" s="27" t="s">
        <v>380</v>
      </c>
      <c r="CB65" s="27" t="s">
        <v>60</v>
      </c>
      <c r="CD65" s="27" t="s">
        <v>385</v>
      </c>
      <c r="CE65" s="27" t="s">
        <v>60</v>
      </c>
      <c r="CG65" s="27" t="s">
        <v>394</v>
      </c>
      <c r="CH65" s="27" t="s">
        <v>60</v>
      </c>
      <c r="CJ65" s="27" t="s">
        <v>235</v>
      </c>
      <c r="CK65" s="27" t="s">
        <v>60</v>
      </c>
    </row>
    <row r="66" spans="1:89" ht="19.5" customHeight="1">
      <c r="A66" s="27" t="s">
        <v>236</v>
      </c>
      <c r="B66" s="27" t="s">
        <v>237</v>
      </c>
      <c r="C66" s="27" t="s">
        <v>348</v>
      </c>
      <c r="D66" s="27" t="s">
        <v>373</v>
      </c>
      <c r="E66" s="27" t="s">
        <v>60</v>
      </c>
      <c r="G66" s="27" t="s">
        <v>390</v>
      </c>
      <c r="H66" s="27" t="s">
        <v>60</v>
      </c>
      <c r="J66" s="27" t="s">
        <v>351</v>
      </c>
      <c r="K66" s="27" t="s">
        <v>60</v>
      </c>
      <c r="M66" s="27">
        <v>21</v>
      </c>
      <c r="N66" s="27" t="s">
        <v>60</v>
      </c>
      <c r="P66" s="27" t="s">
        <v>352</v>
      </c>
      <c r="Q66" s="27" t="s">
        <v>60</v>
      </c>
      <c r="S66" s="27" t="s">
        <v>382</v>
      </c>
      <c r="T66" s="27" t="s">
        <v>60</v>
      </c>
      <c r="V66" s="27" t="s">
        <v>354</v>
      </c>
      <c r="W66" s="27" t="s">
        <v>60</v>
      </c>
      <c r="Y66" s="27" t="s">
        <v>355</v>
      </c>
      <c r="Z66" s="27" t="s">
        <v>60</v>
      </c>
      <c r="AB66" s="27" t="s">
        <v>356</v>
      </c>
      <c r="AC66" s="27" t="s">
        <v>60</v>
      </c>
      <c r="AE66" s="27" t="s">
        <v>391</v>
      </c>
      <c r="AF66" s="27" t="s">
        <v>60</v>
      </c>
      <c r="AH66" s="27" t="s">
        <v>358</v>
      </c>
      <c r="AI66" s="27" t="s">
        <v>60</v>
      </c>
      <c r="AK66" s="27" t="s">
        <v>392</v>
      </c>
      <c r="AL66" s="27" t="s">
        <v>60</v>
      </c>
      <c r="AN66" s="27" t="s">
        <v>360</v>
      </c>
      <c r="AO66" s="27" t="s">
        <v>60</v>
      </c>
      <c r="AQ66" s="27" t="s">
        <v>365</v>
      </c>
      <c r="AR66" s="27" t="s">
        <v>60</v>
      </c>
      <c r="AT66" s="27" t="s">
        <v>362</v>
      </c>
      <c r="AU66" s="27" t="s">
        <v>60</v>
      </c>
      <c r="AW66" s="27" t="s">
        <v>383</v>
      </c>
      <c r="AX66" s="27" t="s">
        <v>60</v>
      </c>
      <c r="AZ66" s="27" t="s">
        <v>372</v>
      </c>
      <c r="BA66" s="27" t="s">
        <v>60</v>
      </c>
      <c r="BC66" s="27" t="s">
        <v>365</v>
      </c>
      <c r="BD66" s="27" t="s">
        <v>60</v>
      </c>
      <c r="BF66" s="27" t="s">
        <v>366</v>
      </c>
      <c r="BG66" s="27" t="s">
        <v>60</v>
      </c>
      <c r="BI66" s="27" t="s">
        <v>365</v>
      </c>
      <c r="BJ66" s="27" t="s">
        <v>60</v>
      </c>
      <c r="BL66" s="27" t="s">
        <v>367</v>
      </c>
      <c r="BM66" s="27" t="s">
        <v>60</v>
      </c>
      <c r="BO66" s="27" t="s">
        <v>366</v>
      </c>
      <c r="BP66" s="27" t="s">
        <v>60</v>
      </c>
      <c r="BR66" s="27" t="s">
        <v>372</v>
      </c>
      <c r="BS66" s="27" t="s">
        <v>60</v>
      </c>
      <c r="BU66" s="27" t="s">
        <v>369</v>
      </c>
      <c r="BV66" s="27" t="s">
        <v>60</v>
      </c>
      <c r="BX66" s="27" t="s">
        <v>368</v>
      </c>
      <c r="BY66" s="27" t="s">
        <v>60</v>
      </c>
      <c r="CA66" s="27" t="s">
        <v>379</v>
      </c>
      <c r="CB66" s="27" t="s">
        <v>60</v>
      </c>
      <c r="CD66" s="27" t="s">
        <v>371</v>
      </c>
      <c r="CE66" s="27" t="s">
        <v>60</v>
      </c>
      <c r="CG66" s="27" t="s">
        <v>394</v>
      </c>
      <c r="CH66" s="27" t="s">
        <v>60</v>
      </c>
      <c r="CJ66" s="27" t="s">
        <v>133</v>
      </c>
      <c r="CK66" s="27" t="s">
        <v>60</v>
      </c>
    </row>
    <row r="67" spans="1:89" ht="19.5" customHeight="1">
      <c r="A67" s="27" t="s">
        <v>238</v>
      </c>
      <c r="B67" s="27" t="s">
        <v>239</v>
      </c>
      <c r="C67" s="27" t="s">
        <v>348</v>
      </c>
      <c r="D67" s="27" t="s">
        <v>373</v>
      </c>
      <c r="E67" s="27" t="s">
        <v>60</v>
      </c>
      <c r="G67" s="27" t="s">
        <v>374</v>
      </c>
      <c r="H67" s="27" t="s">
        <v>60</v>
      </c>
      <c r="J67" s="27" t="s">
        <v>351</v>
      </c>
      <c r="K67" s="27" t="s">
        <v>60</v>
      </c>
      <c r="M67" s="27">
        <v>21</v>
      </c>
      <c r="N67" s="27" t="s">
        <v>60</v>
      </c>
      <c r="P67" s="27" t="s">
        <v>352</v>
      </c>
      <c r="Q67" s="27" t="s">
        <v>60</v>
      </c>
      <c r="S67" s="27" t="s">
        <v>353</v>
      </c>
      <c r="T67" s="27" t="s">
        <v>60</v>
      </c>
      <c r="V67" s="27" t="s">
        <v>354</v>
      </c>
      <c r="W67" s="27" t="s">
        <v>60</v>
      </c>
      <c r="Y67" s="27" t="s">
        <v>355</v>
      </c>
      <c r="Z67" s="27" t="s">
        <v>60</v>
      </c>
      <c r="AB67" s="27" t="s">
        <v>356</v>
      </c>
      <c r="AC67" s="27" t="s">
        <v>60</v>
      </c>
      <c r="AE67" s="27" t="s">
        <v>357</v>
      </c>
      <c r="AF67" s="27" t="s">
        <v>60</v>
      </c>
      <c r="AH67" s="27" t="s">
        <v>358</v>
      </c>
      <c r="AI67" s="27" t="s">
        <v>60</v>
      </c>
      <c r="AK67" s="27" t="s">
        <v>392</v>
      </c>
      <c r="AL67" s="27" t="s">
        <v>60</v>
      </c>
      <c r="AN67" s="27" t="s">
        <v>410</v>
      </c>
      <c r="AO67" s="27" t="s">
        <v>60</v>
      </c>
      <c r="AQ67" s="27" t="s">
        <v>366</v>
      </c>
      <c r="AR67" s="27" t="s">
        <v>60</v>
      </c>
      <c r="AT67" s="27" t="s">
        <v>388</v>
      </c>
      <c r="AU67" s="27" t="s">
        <v>60</v>
      </c>
      <c r="AW67" s="27" t="s">
        <v>383</v>
      </c>
      <c r="AX67" s="27" t="s">
        <v>60</v>
      </c>
      <c r="AZ67" s="27" t="s">
        <v>368</v>
      </c>
      <c r="BA67" s="27" t="s">
        <v>60</v>
      </c>
      <c r="BC67" s="27" t="s">
        <v>365</v>
      </c>
      <c r="BD67" s="27" t="s">
        <v>60</v>
      </c>
      <c r="BF67" s="27" t="s">
        <v>366</v>
      </c>
      <c r="BG67" s="27" t="s">
        <v>60</v>
      </c>
      <c r="BI67" s="27" t="s">
        <v>366</v>
      </c>
      <c r="BJ67" s="27" t="s">
        <v>60</v>
      </c>
      <c r="BL67" s="27" t="s">
        <v>384</v>
      </c>
      <c r="BM67" s="27" t="s">
        <v>60</v>
      </c>
      <c r="BO67" s="27" t="s">
        <v>361</v>
      </c>
      <c r="BP67" s="27" t="s">
        <v>60</v>
      </c>
      <c r="BR67" s="27" t="s">
        <v>372</v>
      </c>
      <c r="BS67" s="27" t="s">
        <v>60</v>
      </c>
      <c r="BU67" s="27" t="s">
        <v>369</v>
      </c>
      <c r="BV67" s="27" t="s">
        <v>60</v>
      </c>
      <c r="BX67" s="27" t="s">
        <v>372</v>
      </c>
      <c r="BY67" s="27" t="s">
        <v>60</v>
      </c>
      <c r="CA67" s="27" t="s">
        <v>369</v>
      </c>
      <c r="CB67" s="27" t="s">
        <v>60</v>
      </c>
      <c r="CD67" s="27" t="s">
        <v>385</v>
      </c>
      <c r="CE67" s="27" t="s">
        <v>60</v>
      </c>
      <c r="CG67" s="27" t="s">
        <v>394</v>
      </c>
      <c r="CH67" s="27" t="s">
        <v>60</v>
      </c>
      <c r="CJ67" s="27" t="s">
        <v>240</v>
      </c>
      <c r="CK67" s="27" t="s">
        <v>60</v>
      </c>
    </row>
    <row r="68" spans="1:89" ht="19.5" customHeight="1">
      <c r="A68" s="27" t="s">
        <v>241</v>
      </c>
      <c r="B68" s="27" t="s">
        <v>242</v>
      </c>
      <c r="C68" s="27" t="s">
        <v>348</v>
      </c>
      <c r="D68" s="27" t="s">
        <v>373</v>
      </c>
      <c r="E68" s="27" t="s">
        <v>60</v>
      </c>
      <c r="G68" s="27" t="s">
        <v>390</v>
      </c>
      <c r="H68" s="27" t="s">
        <v>60</v>
      </c>
      <c r="J68" s="27" t="s">
        <v>351</v>
      </c>
      <c r="K68" s="27" t="s">
        <v>60</v>
      </c>
      <c r="M68" s="27">
        <v>21</v>
      </c>
      <c r="N68" s="27" t="s">
        <v>60</v>
      </c>
      <c r="P68" s="27" t="s">
        <v>352</v>
      </c>
      <c r="Q68" s="27" t="s">
        <v>60</v>
      </c>
      <c r="S68" s="27" t="s">
        <v>353</v>
      </c>
      <c r="T68" s="27" t="s">
        <v>60</v>
      </c>
      <c r="V68" s="27" t="s">
        <v>354</v>
      </c>
      <c r="W68" s="27" t="s">
        <v>60</v>
      </c>
      <c r="Y68" s="27" t="s">
        <v>355</v>
      </c>
      <c r="Z68" s="27" t="s">
        <v>60</v>
      </c>
      <c r="AB68" s="27" t="s">
        <v>356</v>
      </c>
      <c r="AC68" s="27" t="s">
        <v>60</v>
      </c>
      <c r="AE68" s="27" t="s">
        <v>391</v>
      </c>
      <c r="AF68" s="27" t="s">
        <v>60</v>
      </c>
      <c r="AH68" s="27" t="s">
        <v>358</v>
      </c>
      <c r="AI68" s="27" t="s">
        <v>60</v>
      </c>
      <c r="AK68" s="27" t="s">
        <v>359</v>
      </c>
      <c r="AL68" s="27" t="s">
        <v>60</v>
      </c>
      <c r="AN68" s="27" t="s">
        <v>360</v>
      </c>
      <c r="AO68" s="27" t="s">
        <v>60</v>
      </c>
      <c r="AQ68" s="27" t="s">
        <v>366</v>
      </c>
      <c r="AR68" s="27" t="s">
        <v>60</v>
      </c>
      <c r="AT68" s="27" t="s">
        <v>362</v>
      </c>
      <c r="AU68" s="27" t="s">
        <v>60</v>
      </c>
      <c r="AW68" s="27" t="s">
        <v>383</v>
      </c>
      <c r="AX68" s="27" t="s">
        <v>60</v>
      </c>
      <c r="AZ68" s="27" t="s">
        <v>372</v>
      </c>
      <c r="BA68" s="27" t="s">
        <v>60</v>
      </c>
      <c r="BC68" s="27" t="s">
        <v>365</v>
      </c>
      <c r="BD68" s="27" t="s">
        <v>60</v>
      </c>
      <c r="BF68" s="27" t="s">
        <v>365</v>
      </c>
      <c r="BG68" s="27" t="s">
        <v>60</v>
      </c>
      <c r="BI68" s="27" t="s">
        <v>365</v>
      </c>
      <c r="BJ68" s="27" t="s">
        <v>60</v>
      </c>
      <c r="BL68" s="27" t="s">
        <v>367</v>
      </c>
      <c r="BM68" s="27" t="s">
        <v>60</v>
      </c>
      <c r="BO68" s="27" t="s">
        <v>366</v>
      </c>
      <c r="BP68" s="27" t="s">
        <v>60</v>
      </c>
      <c r="BR68" s="27" t="s">
        <v>372</v>
      </c>
      <c r="BS68" s="27" t="s">
        <v>60</v>
      </c>
      <c r="BU68" s="27" t="s">
        <v>369</v>
      </c>
      <c r="BV68" s="27" t="s">
        <v>60</v>
      </c>
      <c r="BX68" s="27" t="s">
        <v>368</v>
      </c>
      <c r="BY68" s="27" t="s">
        <v>60</v>
      </c>
      <c r="CA68" s="27" t="s">
        <v>369</v>
      </c>
      <c r="CB68" s="27" t="s">
        <v>60</v>
      </c>
      <c r="CD68" s="27" t="s">
        <v>385</v>
      </c>
      <c r="CE68" s="27" t="s">
        <v>60</v>
      </c>
      <c r="CG68" s="27" t="s">
        <v>372</v>
      </c>
      <c r="CH68" s="27" t="s">
        <v>60</v>
      </c>
      <c r="CJ68" s="27" t="s">
        <v>103</v>
      </c>
      <c r="CK68" s="27" t="s">
        <v>60</v>
      </c>
    </row>
    <row r="69" spans="1:89" ht="19.5" customHeight="1">
      <c r="A69" s="27" t="s">
        <v>243</v>
      </c>
      <c r="B69" s="27" t="s">
        <v>244</v>
      </c>
      <c r="C69" s="27" t="s">
        <v>348</v>
      </c>
      <c r="D69" s="27" t="s">
        <v>373</v>
      </c>
      <c r="E69" s="27" t="s">
        <v>60</v>
      </c>
      <c r="G69" s="27" t="s">
        <v>390</v>
      </c>
      <c r="H69" s="27" t="s">
        <v>60</v>
      </c>
      <c r="J69" s="27" t="s">
        <v>351</v>
      </c>
      <c r="K69" s="27" t="s">
        <v>60</v>
      </c>
      <c r="M69" s="27">
        <v>20</v>
      </c>
      <c r="N69" s="27" t="s">
        <v>60</v>
      </c>
      <c r="P69" s="27" t="s">
        <v>352</v>
      </c>
      <c r="Q69" s="27" t="s">
        <v>60</v>
      </c>
      <c r="S69" s="27" t="s">
        <v>353</v>
      </c>
      <c r="T69" s="27" t="s">
        <v>60</v>
      </c>
      <c r="V69" s="27" t="s">
        <v>354</v>
      </c>
      <c r="W69" s="27" t="s">
        <v>60</v>
      </c>
      <c r="Y69" s="27" t="s">
        <v>355</v>
      </c>
      <c r="Z69" s="27" t="s">
        <v>60</v>
      </c>
      <c r="AB69" s="27" t="s">
        <v>356</v>
      </c>
      <c r="AC69" s="27" t="s">
        <v>60</v>
      </c>
      <c r="AE69" s="27" t="s">
        <v>391</v>
      </c>
      <c r="AF69" s="27" t="s">
        <v>60</v>
      </c>
      <c r="AH69" s="27" t="s">
        <v>358</v>
      </c>
      <c r="AI69" s="27" t="s">
        <v>60</v>
      </c>
      <c r="AK69" s="27" t="s">
        <v>392</v>
      </c>
      <c r="AL69" s="27" t="s">
        <v>60</v>
      </c>
      <c r="AN69" s="27" t="s">
        <v>393</v>
      </c>
      <c r="AO69" s="27" t="s">
        <v>60</v>
      </c>
      <c r="AQ69" s="27" t="s">
        <v>365</v>
      </c>
      <c r="AR69" s="27" t="s">
        <v>60</v>
      </c>
      <c r="AT69" s="27" t="s">
        <v>377</v>
      </c>
      <c r="AU69" s="27" t="s">
        <v>60</v>
      </c>
      <c r="AW69" s="27" t="s">
        <v>363</v>
      </c>
      <c r="AX69" s="27" t="s">
        <v>60</v>
      </c>
      <c r="AZ69" s="27" t="s">
        <v>370</v>
      </c>
      <c r="BA69" s="27" t="s">
        <v>60</v>
      </c>
      <c r="BC69" s="27" t="s">
        <v>365</v>
      </c>
      <c r="BD69" s="27" t="s">
        <v>60</v>
      </c>
      <c r="BF69" s="27" t="s">
        <v>365</v>
      </c>
      <c r="BG69" s="27" t="s">
        <v>60</v>
      </c>
      <c r="BI69" s="27" t="s">
        <v>365</v>
      </c>
      <c r="BJ69" s="27" t="s">
        <v>60</v>
      </c>
      <c r="BL69" s="27" t="s">
        <v>378</v>
      </c>
      <c r="BM69" s="27" t="s">
        <v>60</v>
      </c>
      <c r="BO69" s="27" t="s">
        <v>365</v>
      </c>
      <c r="BP69" s="27" t="s">
        <v>60</v>
      </c>
      <c r="BR69" s="27" t="s">
        <v>370</v>
      </c>
      <c r="BS69" s="27" t="s">
        <v>60</v>
      </c>
      <c r="BU69" s="27" t="s">
        <v>380</v>
      </c>
      <c r="BV69" s="27" t="s">
        <v>60</v>
      </c>
      <c r="BX69" s="27" t="s">
        <v>370</v>
      </c>
      <c r="BY69" s="27" t="s">
        <v>60</v>
      </c>
      <c r="CA69" s="27" t="s">
        <v>380</v>
      </c>
      <c r="CB69" s="27" t="s">
        <v>60</v>
      </c>
      <c r="CD69" s="27" t="s">
        <v>385</v>
      </c>
      <c r="CE69" s="27" t="s">
        <v>60</v>
      </c>
      <c r="CG69" s="27" t="s">
        <v>394</v>
      </c>
      <c r="CH69" s="27" t="s">
        <v>60</v>
      </c>
      <c r="CJ69" s="27" t="s">
        <v>245</v>
      </c>
      <c r="CK69" s="27" t="s">
        <v>60</v>
      </c>
    </row>
    <row r="70" spans="1:89" ht="19.5" customHeight="1">
      <c r="A70" s="27" t="s">
        <v>246</v>
      </c>
      <c r="B70" s="27" t="s">
        <v>247</v>
      </c>
      <c r="C70" s="27" t="s">
        <v>348</v>
      </c>
      <c r="D70" s="27" t="s">
        <v>395</v>
      </c>
      <c r="E70" s="27" t="s">
        <v>60</v>
      </c>
      <c r="G70" s="27" t="s">
        <v>390</v>
      </c>
      <c r="H70" s="27" t="s">
        <v>60</v>
      </c>
      <c r="J70" s="27" t="s">
        <v>351</v>
      </c>
      <c r="K70" s="27" t="s">
        <v>60</v>
      </c>
      <c r="M70" s="27">
        <v>20</v>
      </c>
      <c r="N70" s="27" t="s">
        <v>60</v>
      </c>
      <c r="P70" s="27" t="s">
        <v>352</v>
      </c>
      <c r="Q70" s="27" t="s">
        <v>60</v>
      </c>
      <c r="S70" s="27" t="s">
        <v>353</v>
      </c>
      <c r="T70" s="27" t="s">
        <v>60</v>
      </c>
      <c r="V70" s="27" t="s">
        <v>354</v>
      </c>
      <c r="W70" s="27" t="s">
        <v>60</v>
      </c>
      <c r="Y70" s="27" t="s">
        <v>355</v>
      </c>
      <c r="Z70" s="27" t="s">
        <v>60</v>
      </c>
      <c r="AB70" s="27" t="s">
        <v>356</v>
      </c>
      <c r="AC70" s="27" t="s">
        <v>60</v>
      </c>
      <c r="AE70" s="27" t="s">
        <v>391</v>
      </c>
      <c r="AF70" s="27" t="s">
        <v>60</v>
      </c>
      <c r="AH70" s="27" t="s">
        <v>358</v>
      </c>
      <c r="AI70" s="27" t="s">
        <v>60</v>
      </c>
      <c r="AK70" s="27" t="s">
        <v>392</v>
      </c>
      <c r="AL70" s="27" t="s">
        <v>60</v>
      </c>
      <c r="AN70" s="27" t="s">
        <v>410</v>
      </c>
      <c r="AO70" s="27" t="s">
        <v>60</v>
      </c>
      <c r="AQ70" s="27" t="s">
        <v>365</v>
      </c>
      <c r="AR70" s="27" t="s">
        <v>60</v>
      </c>
      <c r="AT70" s="27" t="s">
        <v>362</v>
      </c>
      <c r="AU70" s="27" t="s">
        <v>60</v>
      </c>
      <c r="AW70" s="27" t="s">
        <v>383</v>
      </c>
      <c r="AX70" s="27" t="s">
        <v>60</v>
      </c>
      <c r="AZ70" s="27" t="s">
        <v>370</v>
      </c>
      <c r="BA70" s="27" t="s">
        <v>60</v>
      </c>
      <c r="BC70" s="27" t="s">
        <v>365</v>
      </c>
      <c r="BD70" s="27" t="s">
        <v>60</v>
      </c>
      <c r="BF70" s="27" t="s">
        <v>365</v>
      </c>
      <c r="BG70" s="27" t="s">
        <v>60</v>
      </c>
      <c r="BI70" s="27" t="s">
        <v>365</v>
      </c>
      <c r="BJ70" s="27" t="s">
        <v>60</v>
      </c>
      <c r="BL70" s="27" t="s">
        <v>378</v>
      </c>
      <c r="BM70" s="27" t="s">
        <v>60</v>
      </c>
      <c r="BO70" s="27" t="s">
        <v>366</v>
      </c>
      <c r="BP70" s="27" t="s">
        <v>60</v>
      </c>
      <c r="BR70" s="27" t="s">
        <v>370</v>
      </c>
      <c r="BS70" s="27" t="s">
        <v>60</v>
      </c>
      <c r="BU70" s="27" t="s">
        <v>369</v>
      </c>
      <c r="BV70" s="27" t="s">
        <v>60</v>
      </c>
      <c r="BX70" s="27" t="s">
        <v>370</v>
      </c>
      <c r="BY70" s="27" t="s">
        <v>60</v>
      </c>
      <c r="CA70" s="27" t="s">
        <v>369</v>
      </c>
      <c r="CB70" s="27" t="s">
        <v>60</v>
      </c>
      <c r="CD70" s="27" t="s">
        <v>371</v>
      </c>
      <c r="CE70" s="27" t="s">
        <v>60</v>
      </c>
      <c r="CG70" s="27" t="s">
        <v>372</v>
      </c>
      <c r="CH70" s="27" t="s">
        <v>60</v>
      </c>
      <c r="CJ70" s="27" t="s">
        <v>133</v>
      </c>
      <c r="CK70" s="27" t="s">
        <v>60</v>
      </c>
    </row>
    <row r="71" spans="1:89" ht="19.5" customHeight="1">
      <c r="A71" s="27" t="s">
        <v>248</v>
      </c>
      <c r="B71" s="27" t="s">
        <v>249</v>
      </c>
      <c r="C71" s="27" t="s">
        <v>348</v>
      </c>
      <c r="D71" s="27" t="s">
        <v>349</v>
      </c>
      <c r="E71" s="27" t="s">
        <v>60</v>
      </c>
      <c r="G71" s="27" t="s">
        <v>374</v>
      </c>
      <c r="H71" s="27" t="s">
        <v>60</v>
      </c>
      <c r="J71" s="27" t="s">
        <v>351</v>
      </c>
      <c r="K71" s="27" t="s">
        <v>60</v>
      </c>
      <c r="M71" s="27">
        <v>23</v>
      </c>
      <c r="N71" s="27" t="s">
        <v>60</v>
      </c>
      <c r="P71" s="27" t="s">
        <v>352</v>
      </c>
      <c r="Q71" s="27" t="s">
        <v>60</v>
      </c>
      <c r="S71" s="27" t="s">
        <v>353</v>
      </c>
      <c r="T71" s="27" t="s">
        <v>60</v>
      </c>
      <c r="V71" s="27" t="s">
        <v>354</v>
      </c>
      <c r="W71" s="27" t="s">
        <v>60</v>
      </c>
      <c r="Y71" s="27" t="s">
        <v>355</v>
      </c>
      <c r="Z71" s="27" t="s">
        <v>60</v>
      </c>
      <c r="AB71" s="27" t="s">
        <v>375</v>
      </c>
      <c r="AC71" s="27" t="s">
        <v>60</v>
      </c>
      <c r="AE71" s="27" t="s">
        <v>357</v>
      </c>
      <c r="AF71" s="27" t="s">
        <v>60</v>
      </c>
      <c r="AH71" s="27" t="s">
        <v>358</v>
      </c>
      <c r="AI71" s="27" t="s">
        <v>60</v>
      </c>
      <c r="AK71" s="27" t="s">
        <v>359</v>
      </c>
      <c r="AL71" s="27" t="s">
        <v>60</v>
      </c>
      <c r="AN71" s="27" t="s">
        <v>393</v>
      </c>
      <c r="AO71" s="27" t="s">
        <v>60</v>
      </c>
      <c r="AQ71" s="27" t="s">
        <v>365</v>
      </c>
      <c r="AR71" s="27" t="s">
        <v>60</v>
      </c>
      <c r="AT71" s="27" t="s">
        <v>362</v>
      </c>
      <c r="AU71" s="27" t="s">
        <v>60</v>
      </c>
      <c r="AW71" s="27" t="s">
        <v>383</v>
      </c>
      <c r="AX71" s="27" t="s">
        <v>60</v>
      </c>
      <c r="AZ71" s="27" t="s">
        <v>368</v>
      </c>
      <c r="BA71" s="27" t="s">
        <v>60</v>
      </c>
      <c r="BC71" s="27" t="s">
        <v>365</v>
      </c>
      <c r="BD71" s="27" t="s">
        <v>60</v>
      </c>
      <c r="BF71" s="27" t="s">
        <v>365</v>
      </c>
      <c r="BG71" s="27" t="s">
        <v>60</v>
      </c>
      <c r="BI71" s="27" t="s">
        <v>366</v>
      </c>
      <c r="BJ71" s="27" t="s">
        <v>60</v>
      </c>
      <c r="BL71" s="27" t="s">
        <v>378</v>
      </c>
      <c r="BM71" s="27" t="s">
        <v>60</v>
      </c>
      <c r="BO71" s="27" t="s">
        <v>366</v>
      </c>
      <c r="BP71" s="27" t="s">
        <v>60</v>
      </c>
      <c r="BR71" s="27" t="s">
        <v>372</v>
      </c>
      <c r="BS71" s="27" t="s">
        <v>60</v>
      </c>
      <c r="BU71" s="27" t="s">
        <v>369</v>
      </c>
      <c r="BV71" s="27" t="s">
        <v>60</v>
      </c>
      <c r="BX71" s="27" t="s">
        <v>370</v>
      </c>
      <c r="BY71" s="27" t="s">
        <v>60</v>
      </c>
      <c r="CA71" s="27" t="s">
        <v>369</v>
      </c>
      <c r="CB71" s="27" t="s">
        <v>60</v>
      </c>
      <c r="CD71" s="27" t="s">
        <v>385</v>
      </c>
      <c r="CE71" s="27" t="s">
        <v>60</v>
      </c>
      <c r="CG71" s="27" t="s">
        <v>372</v>
      </c>
      <c r="CH71" s="27" t="s">
        <v>60</v>
      </c>
      <c r="CJ71" s="27" t="s">
        <v>250</v>
      </c>
      <c r="CK71" s="27" t="s">
        <v>60</v>
      </c>
    </row>
    <row r="72" spans="1:89" ht="19.5" customHeight="1">
      <c r="A72" s="27" t="s">
        <v>251</v>
      </c>
      <c r="B72" s="27" t="s">
        <v>252</v>
      </c>
      <c r="C72" s="27" t="s">
        <v>348</v>
      </c>
      <c r="D72" s="27" t="s">
        <v>406</v>
      </c>
      <c r="E72" s="27" t="s">
        <v>60</v>
      </c>
      <c r="G72" s="27" t="s">
        <v>387</v>
      </c>
      <c r="H72" s="27" t="s">
        <v>60</v>
      </c>
      <c r="J72" s="27" t="s">
        <v>351</v>
      </c>
      <c r="K72" s="27" t="s">
        <v>60</v>
      </c>
      <c r="M72" s="27">
        <v>18</v>
      </c>
      <c r="N72" s="27" t="s">
        <v>60</v>
      </c>
      <c r="P72" s="27" t="s">
        <v>352</v>
      </c>
      <c r="Q72" s="27" t="s">
        <v>60</v>
      </c>
      <c r="S72" s="27" t="s">
        <v>353</v>
      </c>
      <c r="T72" s="27" t="s">
        <v>60</v>
      </c>
      <c r="V72" s="27" t="s">
        <v>354</v>
      </c>
      <c r="W72" s="27" t="s">
        <v>60</v>
      </c>
      <c r="Y72" s="27" t="s">
        <v>407</v>
      </c>
      <c r="Z72" s="27" t="s">
        <v>60</v>
      </c>
      <c r="AB72" s="27" t="s">
        <v>356</v>
      </c>
      <c r="AC72" s="27" t="s">
        <v>60</v>
      </c>
      <c r="AE72" s="27" t="s">
        <v>391</v>
      </c>
      <c r="AF72" s="27" t="s">
        <v>60</v>
      </c>
      <c r="AH72" s="27" t="s">
        <v>376</v>
      </c>
      <c r="AI72" s="27" t="s">
        <v>60</v>
      </c>
      <c r="AK72" s="27" t="s">
        <v>359</v>
      </c>
      <c r="AL72" s="27" t="s">
        <v>60</v>
      </c>
      <c r="AN72" s="27" t="s">
        <v>360</v>
      </c>
      <c r="AO72" s="27" t="s">
        <v>60</v>
      </c>
      <c r="AQ72" s="27" t="s">
        <v>365</v>
      </c>
      <c r="AR72" s="27" t="s">
        <v>60</v>
      </c>
      <c r="AT72" s="27" t="s">
        <v>362</v>
      </c>
      <c r="AU72" s="27" t="s">
        <v>60</v>
      </c>
      <c r="AW72" s="27" t="s">
        <v>383</v>
      </c>
      <c r="AX72" s="27" t="s">
        <v>60</v>
      </c>
      <c r="AZ72" s="27" t="s">
        <v>372</v>
      </c>
      <c r="BA72" s="27" t="s">
        <v>60</v>
      </c>
      <c r="BC72" s="27" t="s">
        <v>366</v>
      </c>
      <c r="BD72" s="27" t="s">
        <v>60</v>
      </c>
      <c r="BF72" s="27" t="s">
        <v>365</v>
      </c>
      <c r="BG72" s="27" t="s">
        <v>60</v>
      </c>
      <c r="BI72" s="27" t="s">
        <v>365</v>
      </c>
      <c r="BJ72" s="27" t="s">
        <v>60</v>
      </c>
      <c r="BL72" s="27" t="s">
        <v>367</v>
      </c>
      <c r="BM72" s="27" t="s">
        <v>60</v>
      </c>
      <c r="BO72" s="27" t="s">
        <v>366</v>
      </c>
      <c r="BP72" s="27" t="s">
        <v>60</v>
      </c>
      <c r="BR72" s="27" t="s">
        <v>372</v>
      </c>
      <c r="BS72" s="27" t="s">
        <v>60</v>
      </c>
      <c r="BU72" s="27" t="s">
        <v>369</v>
      </c>
      <c r="BV72" s="27" t="s">
        <v>60</v>
      </c>
      <c r="BX72" s="27" t="s">
        <v>372</v>
      </c>
      <c r="BY72" s="27" t="s">
        <v>60</v>
      </c>
      <c r="CA72" s="27" t="s">
        <v>369</v>
      </c>
      <c r="CB72" s="27" t="s">
        <v>60</v>
      </c>
      <c r="CD72" s="27" t="s">
        <v>371</v>
      </c>
      <c r="CE72" s="27" t="s">
        <v>60</v>
      </c>
      <c r="CG72" s="27" t="s">
        <v>372</v>
      </c>
      <c r="CH72" s="27" t="s">
        <v>60</v>
      </c>
      <c r="CJ72" s="27" t="s">
        <v>253</v>
      </c>
      <c r="CK72" s="27" t="s">
        <v>60</v>
      </c>
    </row>
    <row r="73" spans="1:89" ht="19.5" customHeight="1">
      <c r="A73" s="27" t="s">
        <v>254</v>
      </c>
      <c r="B73" s="27" t="s">
        <v>255</v>
      </c>
      <c r="C73" s="27" t="s">
        <v>348</v>
      </c>
      <c r="D73" s="27" t="s">
        <v>386</v>
      </c>
      <c r="E73" s="27" t="s">
        <v>60</v>
      </c>
      <c r="G73" s="27" t="s">
        <v>387</v>
      </c>
      <c r="H73" s="27" t="s">
        <v>60</v>
      </c>
      <c r="J73" s="27" t="s">
        <v>351</v>
      </c>
      <c r="K73" s="27" t="s">
        <v>60</v>
      </c>
      <c r="M73" s="27">
        <v>19</v>
      </c>
      <c r="N73" s="27" t="s">
        <v>60</v>
      </c>
      <c r="P73" s="27" t="s">
        <v>352</v>
      </c>
      <c r="Q73" s="27" t="s">
        <v>60</v>
      </c>
      <c r="S73" s="27" t="s">
        <v>353</v>
      </c>
      <c r="T73" s="27" t="s">
        <v>60</v>
      </c>
      <c r="V73" s="27" t="s">
        <v>354</v>
      </c>
      <c r="W73" s="27" t="s">
        <v>60</v>
      </c>
      <c r="Y73" s="27" t="s">
        <v>355</v>
      </c>
      <c r="Z73" s="27" t="s">
        <v>60</v>
      </c>
      <c r="AB73" s="27" t="s">
        <v>375</v>
      </c>
      <c r="AC73" s="27" t="s">
        <v>60</v>
      </c>
      <c r="AE73" s="27" t="s">
        <v>357</v>
      </c>
      <c r="AF73" s="27" t="s">
        <v>60</v>
      </c>
      <c r="AH73" s="27" t="s">
        <v>376</v>
      </c>
      <c r="AI73" s="27" t="s">
        <v>60</v>
      </c>
      <c r="AK73" s="27" t="s">
        <v>408</v>
      </c>
      <c r="AL73" s="27" t="s">
        <v>60</v>
      </c>
      <c r="AN73" s="27" t="s">
        <v>393</v>
      </c>
      <c r="AO73" s="27" t="s">
        <v>60</v>
      </c>
      <c r="AQ73" s="27" t="s">
        <v>366</v>
      </c>
      <c r="AR73" s="27" t="s">
        <v>60</v>
      </c>
      <c r="AT73" s="27" t="s">
        <v>362</v>
      </c>
      <c r="AU73" s="27" t="s">
        <v>60</v>
      </c>
      <c r="AW73" s="27" t="s">
        <v>383</v>
      </c>
      <c r="AX73" s="27" t="s">
        <v>60</v>
      </c>
      <c r="AZ73" s="27" t="s">
        <v>372</v>
      </c>
      <c r="BA73" s="27" t="s">
        <v>60</v>
      </c>
      <c r="BC73" s="27" t="s">
        <v>366</v>
      </c>
      <c r="BD73" s="27" t="s">
        <v>60</v>
      </c>
      <c r="BF73" s="27" t="s">
        <v>366</v>
      </c>
      <c r="BG73" s="27" t="s">
        <v>60</v>
      </c>
      <c r="BI73" s="27" t="s">
        <v>366</v>
      </c>
      <c r="BJ73" s="27" t="s">
        <v>60</v>
      </c>
      <c r="BL73" s="27" t="s">
        <v>367</v>
      </c>
      <c r="BM73" s="27" t="s">
        <v>60</v>
      </c>
      <c r="BO73" s="27" t="s">
        <v>361</v>
      </c>
      <c r="BP73" s="27" t="s">
        <v>60</v>
      </c>
      <c r="BR73" s="27" t="s">
        <v>372</v>
      </c>
      <c r="BS73" s="27" t="s">
        <v>60</v>
      </c>
      <c r="BU73" s="27" t="s">
        <v>369</v>
      </c>
      <c r="BV73" s="27" t="s">
        <v>60</v>
      </c>
      <c r="BX73" s="27" t="s">
        <v>368</v>
      </c>
      <c r="BY73" s="27" t="s">
        <v>60</v>
      </c>
      <c r="CA73" s="27" t="s">
        <v>379</v>
      </c>
      <c r="CB73" s="27" t="s">
        <v>60</v>
      </c>
      <c r="CD73" s="27" t="s">
        <v>385</v>
      </c>
      <c r="CE73" s="27" t="s">
        <v>60</v>
      </c>
      <c r="CG73" s="27" t="s">
        <v>372</v>
      </c>
      <c r="CH73" s="27" t="s">
        <v>60</v>
      </c>
      <c r="CJ73" s="27" t="s">
        <v>253</v>
      </c>
      <c r="CK73" s="27" t="s">
        <v>60</v>
      </c>
    </row>
    <row r="74" spans="1:89" ht="19.5" customHeight="1">
      <c r="A74" s="27" t="s">
        <v>256</v>
      </c>
      <c r="B74" s="27" t="s">
        <v>257</v>
      </c>
      <c r="C74" s="27" t="s">
        <v>348</v>
      </c>
      <c r="D74" s="27" t="s">
        <v>386</v>
      </c>
      <c r="E74" s="27" t="s">
        <v>60</v>
      </c>
      <c r="G74" s="27" t="s">
        <v>387</v>
      </c>
      <c r="H74" s="27" t="s">
        <v>60</v>
      </c>
      <c r="J74" s="27" t="s">
        <v>351</v>
      </c>
      <c r="K74" s="27" t="s">
        <v>60</v>
      </c>
      <c r="M74" s="27">
        <v>18</v>
      </c>
      <c r="N74" s="27" t="s">
        <v>60</v>
      </c>
      <c r="P74" s="27" t="s">
        <v>352</v>
      </c>
      <c r="Q74" s="27" t="s">
        <v>60</v>
      </c>
      <c r="S74" s="27" t="s">
        <v>353</v>
      </c>
      <c r="T74" s="27" t="s">
        <v>60</v>
      </c>
      <c r="V74" s="27" t="s">
        <v>354</v>
      </c>
      <c r="W74" s="27" t="s">
        <v>60</v>
      </c>
      <c r="Y74" s="27" t="s">
        <v>355</v>
      </c>
      <c r="Z74" s="27" t="s">
        <v>60</v>
      </c>
      <c r="AB74" s="27" t="s">
        <v>375</v>
      </c>
      <c r="AC74" s="27" t="s">
        <v>60</v>
      </c>
      <c r="AE74" s="27" t="s">
        <v>357</v>
      </c>
      <c r="AF74" s="27" t="s">
        <v>60</v>
      </c>
      <c r="AH74" s="27" t="s">
        <v>376</v>
      </c>
      <c r="AI74" s="27" t="s">
        <v>60</v>
      </c>
      <c r="AK74" s="27" t="s">
        <v>359</v>
      </c>
      <c r="AL74" s="27" t="s">
        <v>60</v>
      </c>
      <c r="AN74" s="27" t="s">
        <v>393</v>
      </c>
      <c r="AO74" s="27" t="s">
        <v>60</v>
      </c>
      <c r="AQ74" s="27" t="s">
        <v>366</v>
      </c>
      <c r="AR74" s="27" t="s">
        <v>60</v>
      </c>
      <c r="AT74" s="27" t="s">
        <v>362</v>
      </c>
      <c r="AU74" s="27" t="s">
        <v>60</v>
      </c>
      <c r="AW74" s="27" t="s">
        <v>383</v>
      </c>
      <c r="AX74" s="27" t="s">
        <v>60</v>
      </c>
      <c r="AZ74" s="27" t="s">
        <v>372</v>
      </c>
      <c r="BA74" s="27" t="s">
        <v>60</v>
      </c>
      <c r="BC74" s="27" t="s">
        <v>365</v>
      </c>
      <c r="BD74" s="27" t="s">
        <v>60</v>
      </c>
      <c r="BF74" s="27" t="s">
        <v>366</v>
      </c>
      <c r="BG74" s="27" t="s">
        <v>60</v>
      </c>
      <c r="BI74" s="27" t="s">
        <v>366</v>
      </c>
      <c r="BJ74" s="27" t="s">
        <v>60</v>
      </c>
      <c r="BL74" s="27" t="s">
        <v>378</v>
      </c>
      <c r="BM74" s="27" t="s">
        <v>60</v>
      </c>
      <c r="BO74" s="27" t="s">
        <v>365</v>
      </c>
      <c r="BP74" s="27" t="s">
        <v>60</v>
      </c>
      <c r="BR74" s="27" t="s">
        <v>372</v>
      </c>
      <c r="BS74" s="27" t="s">
        <v>60</v>
      </c>
      <c r="BU74" s="27" t="s">
        <v>369</v>
      </c>
      <c r="BV74" s="27" t="s">
        <v>60</v>
      </c>
      <c r="BX74" s="27" t="s">
        <v>372</v>
      </c>
      <c r="BY74" s="27" t="s">
        <v>60</v>
      </c>
      <c r="CA74" s="27" t="s">
        <v>380</v>
      </c>
      <c r="CB74" s="27" t="s">
        <v>60</v>
      </c>
      <c r="CD74" s="27" t="s">
        <v>385</v>
      </c>
      <c r="CE74" s="27" t="s">
        <v>60</v>
      </c>
      <c r="CG74" s="27" t="s">
        <v>372</v>
      </c>
      <c r="CH74" s="27" t="s">
        <v>60</v>
      </c>
      <c r="CJ74" s="27" t="s">
        <v>253</v>
      </c>
      <c r="CK74" s="27" t="s">
        <v>60</v>
      </c>
    </row>
    <row r="75" spans="1:89" ht="19.5" customHeight="1">
      <c r="A75" s="27" t="s">
        <v>258</v>
      </c>
      <c r="B75" s="27" t="s">
        <v>259</v>
      </c>
      <c r="C75" s="27" t="s">
        <v>348</v>
      </c>
      <c r="D75" s="27" t="s">
        <v>386</v>
      </c>
      <c r="E75" s="27" t="s">
        <v>60</v>
      </c>
      <c r="G75" s="27" t="s">
        <v>387</v>
      </c>
      <c r="H75" s="27" t="s">
        <v>60</v>
      </c>
      <c r="J75" s="27" t="s">
        <v>351</v>
      </c>
      <c r="K75" s="27" t="s">
        <v>60</v>
      </c>
      <c r="M75" s="27">
        <v>19</v>
      </c>
      <c r="N75" s="27" t="s">
        <v>60</v>
      </c>
      <c r="P75" s="27" t="s">
        <v>352</v>
      </c>
      <c r="Q75" s="27" t="s">
        <v>60</v>
      </c>
      <c r="S75" s="27" t="s">
        <v>353</v>
      </c>
      <c r="T75" s="27" t="s">
        <v>60</v>
      </c>
      <c r="V75" s="27" t="s">
        <v>354</v>
      </c>
      <c r="W75" s="27" t="s">
        <v>60</v>
      </c>
      <c r="Y75" s="27" t="s">
        <v>355</v>
      </c>
      <c r="Z75" s="27" t="s">
        <v>60</v>
      </c>
      <c r="AB75" s="27" t="s">
        <v>375</v>
      </c>
      <c r="AC75" s="27" t="s">
        <v>60</v>
      </c>
      <c r="AE75" s="27" t="s">
        <v>357</v>
      </c>
      <c r="AF75" s="27" t="s">
        <v>60</v>
      </c>
      <c r="AH75" s="27" t="s">
        <v>376</v>
      </c>
      <c r="AI75" s="27" t="s">
        <v>60</v>
      </c>
      <c r="AK75" s="27" t="s">
        <v>408</v>
      </c>
      <c r="AL75" s="27" t="s">
        <v>60</v>
      </c>
      <c r="AN75" s="27" t="s">
        <v>360</v>
      </c>
      <c r="AO75" s="27" t="s">
        <v>60</v>
      </c>
      <c r="AQ75" s="27" t="s">
        <v>361</v>
      </c>
      <c r="AR75" s="27" t="s">
        <v>60</v>
      </c>
      <c r="AT75" s="27" t="s">
        <v>397</v>
      </c>
      <c r="AU75" s="27" t="s">
        <v>60</v>
      </c>
      <c r="AW75" s="27" t="s">
        <v>383</v>
      </c>
      <c r="AX75" s="27" t="s">
        <v>60</v>
      </c>
      <c r="AZ75" s="27" t="s">
        <v>372</v>
      </c>
      <c r="BA75" s="27" t="s">
        <v>60</v>
      </c>
      <c r="BC75" s="27" t="s">
        <v>366</v>
      </c>
      <c r="BD75" s="27" t="s">
        <v>60</v>
      </c>
      <c r="BF75" s="27" t="s">
        <v>361</v>
      </c>
      <c r="BG75" s="27" t="s">
        <v>60</v>
      </c>
      <c r="BI75" s="27" t="s">
        <v>366</v>
      </c>
      <c r="BJ75" s="27" t="s">
        <v>60</v>
      </c>
      <c r="BL75" s="27" t="s">
        <v>367</v>
      </c>
      <c r="BM75" s="27" t="s">
        <v>60</v>
      </c>
      <c r="BO75" s="27" t="s">
        <v>366</v>
      </c>
      <c r="BP75" s="27" t="s">
        <v>60</v>
      </c>
      <c r="BR75" s="27" t="s">
        <v>372</v>
      </c>
      <c r="BS75" s="27" t="s">
        <v>60</v>
      </c>
      <c r="BU75" s="27" t="s">
        <v>379</v>
      </c>
      <c r="BV75" s="27" t="s">
        <v>60</v>
      </c>
      <c r="BX75" s="27" t="s">
        <v>372</v>
      </c>
      <c r="BY75" s="27" t="s">
        <v>60</v>
      </c>
      <c r="CA75" s="27" t="s">
        <v>369</v>
      </c>
      <c r="CB75" s="27" t="s">
        <v>60</v>
      </c>
      <c r="CD75" s="27" t="s">
        <v>371</v>
      </c>
      <c r="CE75" s="27" t="s">
        <v>60</v>
      </c>
      <c r="CG75" s="27" t="s">
        <v>372</v>
      </c>
      <c r="CH75" s="27" t="s">
        <v>60</v>
      </c>
      <c r="CJ75" s="27" t="s">
        <v>253</v>
      </c>
      <c r="CK75" s="27" t="s">
        <v>60</v>
      </c>
    </row>
    <row r="76" spans="1:89" ht="19.5" customHeight="1">
      <c r="A76" s="27" t="s">
        <v>260</v>
      </c>
      <c r="B76" s="27" t="s">
        <v>261</v>
      </c>
      <c r="C76" s="27" t="s">
        <v>348</v>
      </c>
      <c r="D76" s="27" t="s">
        <v>349</v>
      </c>
      <c r="E76" s="27" t="s">
        <v>60</v>
      </c>
      <c r="G76" s="27" t="s">
        <v>350</v>
      </c>
      <c r="H76" s="27" t="s">
        <v>60</v>
      </c>
      <c r="J76" s="27" t="s">
        <v>351</v>
      </c>
      <c r="K76" s="27" t="s">
        <v>60</v>
      </c>
      <c r="M76" s="27">
        <v>20</v>
      </c>
      <c r="N76" s="27" t="s">
        <v>60</v>
      </c>
      <c r="P76" s="27" t="s">
        <v>352</v>
      </c>
      <c r="Q76" s="27" t="s">
        <v>60</v>
      </c>
      <c r="S76" s="27" t="s">
        <v>353</v>
      </c>
      <c r="T76" s="27" t="s">
        <v>60</v>
      </c>
      <c r="V76" s="27" t="s">
        <v>354</v>
      </c>
      <c r="W76" s="27" t="s">
        <v>60</v>
      </c>
      <c r="Y76" s="27" t="s">
        <v>355</v>
      </c>
      <c r="Z76" s="27" t="s">
        <v>60</v>
      </c>
      <c r="AB76" s="27" t="s">
        <v>356</v>
      </c>
      <c r="AC76" s="27" t="s">
        <v>60</v>
      </c>
      <c r="AE76" s="27" t="s">
        <v>391</v>
      </c>
      <c r="AF76" s="27" t="s">
        <v>60</v>
      </c>
      <c r="AH76" s="27" t="s">
        <v>358</v>
      </c>
      <c r="AI76" s="27" t="s">
        <v>60</v>
      </c>
      <c r="AK76" s="27" t="s">
        <v>392</v>
      </c>
      <c r="AL76" s="27" t="s">
        <v>60</v>
      </c>
      <c r="AN76" s="27" t="s">
        <v>393</v>
      </c>
      <c r="AO76" s="27" t="s">
        <v>60</v>
      </c>
      <c r="AQ76" s="27" t="s">
        <v>365</v>
      </c>
      <c r="AR76" s="27" t="s">
        <v>60</v>
      </c>
      <c r="AT76" s="27" t="s">
        <v>377</v>
      </c>
      <c r="AU76" s="27" t="s">
        <v>60</v>
      </c>
      <c r="AW76" s="27" t="s">
        <v>363</v>
      </c>
      <c r="AX76" s="27" t="s">
        <v>60</v>
      </c>
      <c r="AZ76" s="27" t="s">
        <v>370</v>
      </c>
      <c r="BA76" s="27" t="s">
        <v>60</v>
      </c>
      <c r="BC76" s="27" t="s">
        <v>365</v>
      </c>
      <c r="BD76" s="27" t="s">
        <v>60</v>
      </c>
      <c r="BF76" s="27" t="s">
        <v>365</v>
      </c>
      <c r="BG76" s="27" t="s">
        <v>60</v>
      </c>
      <c r="BI76" s="27" t="s">
        <v>365</v>
      </c>
      <c r="BJ76" s="27" t="s">
        <v>60</v>
      </c>
      <c r="BL76" s="27" t="s">
        <v>378</v>
      </c>
      <c r="BM76" s="27" t="s">
        <v>60</v>
      </c>
      <c r="BO76" s="27" t="s">
        <v>365</v>
      </c>
      <c r="BP76" s="27" t="s">
        <v>60</v>
      </c>
      <c r="BR76" s="27" t="s">
        <v>370</v>
      </c>
      <c r="BS76" s="27" t="s">
        <v>60</v>
      </c>
      <c r="BU76" s="27" t="s">
        <v>380</v>
      </c>
      <c r="BV76" s="27" t="s">
        <v>60</v>
      </c>
      <c r="BX76" s="27" t="s">
        <v>372</v>
      </c>
      <c r="BY76" s="27" t="s">
        <v>60</v>
      </c>
      <c r="CA76" s="27" t="s">
        <v>380</v>
      </c>
      <c r="CB76" s="27" t="s">
        <v>60</v>
      </c>
      <c r="CD76" s="27" t="s">
        <v>371</v>
      </c>
      <c r="CE76" s="27" t="s">
        <v>60</v>
      </c>
      <c r="CG76" s="27" t="s">
        <v>372</v>
      </c>
      <c r="CH76" s="27" t="s">
        <v>60</v>
      </c>
      <c r="CJ76" s="27" t="s">
        <v>262</v>
      </c>
      <c r="CK76" s="27" t="s">
        <v>60</v>
      </c>
    </row>
    <row r="77" spans="1:89" ht="19.5" customHeight="1">
      <c r="A77" s="27" t="s">
        <v>263</v>
      </c>
      <c r="B77" s="27" t="s">
        <v>264</v>
      </c>
      <c r="C77" s="27" t="s">
        <v>348</v>
      </c>
      <c r="D77" s="27" t="s">
        <v>381</v>
      </c>
      <c r="E77" s="27" t="s">
        <v>60</v>
      </c>
      <c r="G77" s="27" t="s">
        <v>350</v>
      </c>
      <c r="H77" s="27" t="s">
        <v>60</v>
      </c>
      <c r="J77" s="27" t="s">
        <v>351</v>
      </c>
      <c r="K77" s="27" t="s">
        <v>60</v>
      </c>
      <c r="M77" s="27">
        <v>20</v>
      </c>
      <c r="N77" s="27" t="s">
        <v>60</v>
      </c>
      <c r="P77" s="27" t="s">
        <v>352</v>
      </c>
      <c r="Q77" s="27" t="s">
        <v>60</v>
      </c>
      <c r="S77" s="27" t="s">
        <v>382</v>
      </c>
      <c r="T77" s="27" t="s">
        <v>60</v>
      </c>
      <c r="V77" s="27" t="s">
        <v>354</v>
      </c>
      <c r="W77" s="27" t="s">
        <v>60</v>
      </c>
      <c r="Y77" s="27" t="s">
        <v>355</v>
      </c>
      <c r="Z77" s="27" t="s">
        <v>60</v>
      </c>
      <c r="AB77" s="27" t="s">
        <v>375</v>
      </c>
      <c r="AC77" s="27" t="s">
        <v>60</v>
      </c>
      <c r="AE77" s="27" t="s">
        <v>357</v>
      </c>
      <c r="AF77" s="27" t="s">
        <v>60</v>
      </c>
      <c r="AH77" s="27" t="s">
        <v>376</v>
      </c>
      <c r="AI77" s="27" t="s">
        <v>60</v>
      </c>
      <c r="AK77" s="27" t="s">
        <v>408</v>
      </c>
      <c r="AL77" s="27" t="s">
        <v>60</v>
      </c>
      <c r="AN77" s="27" t="s">
        <v>410</v>
      </c>
      <c r="AO77" s="27" t="s">
        <v>60</v>
      </c>
      <c r="AQ77" s="27" t="s">
        <v>361</v>
      </c>
      <c r="AR77" s="27" t="s">
        <v>60</v>
      </c>
      <c r="AT77" s="27" t="s">
        <v>362</v>
      </c>
      <c r="AU77" s="27" t="s">
        <v>60</v>
      </c>
      <c r="AW77" s="27" t="s">
        <v>396</v>
      </c>
      <c r="AX77" s="27" t="s">
        <v>60</v>
      </c>
      <c r="AZ77" s="27" t="s">
        <v>372</v>
      </c>
      <c r="BA77" s="27" t="s">
        <v>60</v>
      </c>
      <c r="BC77" s="27" t="s">
        <v>366</v>
      </c>
      <c r="BD77" s="27" t="s">
        <v>60</v>
      </c>
      <c r="BF77" s="27" t="s">
        <v>361</v>
      </c>
      <c r="BG77" s="27" t="s">
        <v>60</v>
      </c>
      <c r="BI77" s="27" t="s">
        <v>366</v>
      </c>
      <c r="BJ77" s="27" t="s">
        <v>60</v>
      </c>
      <c r="BL77" s="27" t="s">
        <v>384</v>
      </c>
      <c r="BM77" s="27" t="s">
        <v>60</v>
      </c>
      <c r="BO77" s="27" t="s">
        <v>366</v>
      </c>
      <c r="BP77" s="27" t="s">
        <v>60</v>
      </c>
      <c r="BR77" s="27" t="s">
        <v>368</v>
      </c>
      <c r="BS77" s="27" t="s">
        <v>60</v>
      </c>
      <c r="BU77" s="27" t="s">
        <v>369</v>
      </c>
      <c r="BV77" s="27" t="s">
        <v>60</v>
      </c>
      <c r="BX77" s="27" t="s">
        <v>372</v>
      </c>
      <c r="BY77" s="27" t="s">
        <v>60</v>
      </c>
      <c r="CA77" s="27" t="s">
        <v>369</v>
      </c>
      <c r="CB77" s="27" t="s">
        <v>60</v>
      </c>
      <c r="CD77" s="27" t="s">
        <v>371</v>
      </c>
      <c r="CE77" s="27" t="s">
        <v>60</v>
      </c>
      <c r="CG77" s="27" t="s">
        <v>368</v>
      </c>
      <c r="CH77" s="27" t="s">
        <v>60</v>
      </c>
      <c r="CJ77" s="27" t="s">
        <v>103</v>
      </c>
      <c r="CK77" s="27" t="s">
        <v>60</v>
      </c>
    </row>
    <row r="78" spans="1:89" ht="19.5" customHeight="1">
      <c r="A78" s="27" t="s">
        <v>265</v>
      </c>
      <c r="B78" s="27" t="s">
        <v>266</v>
      </c>
      <c r="C78" s="27" t="s">
        <v>348</v>
      </c>
      <c r="D78" s="27" t="s">
        <v>373</v>
      </c>
      <c r="E78" s="27" t="s">
        <v>60</v>
      </c>
      <c r="G78" s="27" t="s">
        <v>390</v>
      </c>
      <c r="H78" s="27" t="s">
        <v>60</v>
      </c>
      <c r="J78" s="27" t="s">
        <v>351</v>
      </c>
      <c r="K78" s="27" t="s">
        <v>60</v>
      </c>
      <c r="M78" s="27">
        <v>20</v>
      </c>
      <c r="N78" s="27" t="s">
        <v>60</v>
      </c>
      <c r="P78" s="27" t="s">
        <v>352</v>
      </c>
      <c r="Q78" s="27" t="s">
        <v>60</v>
      </c>
      <c r="S78" s="27" t="s">
        <v>382</v>
      </c>
      <c r="T78" s="27" t="s">
        <v>60</v>
      </c>
      <c r="V78" s="27" t="s">
        <v>354</v>
      </c>
      <c r="W78" s="27" t="s">
        <v>60</v>
      </c>
      <c r="Y78" s="27" t="s">
        <v>355</v>
      </c>
      <c r="Z78" s="27" t="s">
        <v>60</v>
      </c>
      <c r="AB78" s="27" t="s">
        <v>356</v>
      </c>
      <c r="AC78" s="27" t="s">
        <v>60</v>
      </c>
      <c r="AE78" s="27" t="s">
        <v>357</v>
      </c>
      <c r="AF78" s="27" t="s">
        <v>60</v>
      </c>
      <c r="AH78" s="27" t="s">
        <v>358</v>
      </c>
      <c r="AI78" s="27" t="s">
        <v>60</v>
      </c>
      <c r="AK78" s="27" t="s">
        <v>392</v>
      </c>
      <c r="AL78" s="27" t="s">
        <v>60</v>
      </c>
      <c r="AN78" s="27" t="s">
        <v>393</v>
      </c>
      <c r="AO78" s="27" t="s">
        <v>60</v>
      </c>
      <c r="AQ78" s="27" t="s">
        <v>365</v>
      </c>
      <c r="AR78" s="27" t="s">
        <v>60</v>
      </c>
      <c r="AT78" s="27" t="s">
        <v>377</v>
      </c>
      <c r="AU78" s="27" t="s">
        <v>60</v>
      </c>
      <c r="AW78" s="27" t="s">
        <v>363</v>
      </c>
      <c r="AX78" s="27" t="s">
        <v>60</v>
      </c>
      <c r="AZ78" s="27" t="s">
        <v>370</v>
      </c>
      <c r="BA78" s="27" t="s">
        <v>60</v>
      </c>
      <c r="BC78" s="27" t="s">
        <v>365</v>
      </c>
      <c r="BD78" s="27" t="s">
        <v>60</v>
      </c>
      <c r="BF78" s="27" t="s">
        <v>365</v>
      </c>
      <c r="BG78" s="27" t="s">
        <v>60</v>
      </c>
      <c r="BI78" s="27" t="s">
        <v>365</v>
      </c>
      <c r="BJ78" s="27" t="s">
        <v>60</v>
      </c>
      <c r="BL78" s="27" t="s">
        <v>378</v>
      </c>
      <c r="BM78" s="27" t="s">
        <v>60</v>
      </c>
      <c r="BO78" s="27" t="s">
        <v>365</v>
      </c>
      <c r="BP78" s="27" t="s">
        <v>60</v>
      </c>
      <c r="BR78" s="27" t="s">
        <v>370</v>
      </c>
      <c r="BS78" s="27" t="s">
        <v>60</v>
      </c>
      <c r="BU78" s="27" t="s">
        <v>380</v>
      </c>
      <c r="BV78" s="27" t="s">
        <v>60</v>
      </c>
      <c r="BX78" s="27" t="s">
        <v>370</v>
      </c>
      <c r="BY78" s="27" t="s">
        <v>60</v>
      </c>
      <c r="CA78" s="27" t="s">
        <v>380</v>
      </c>
      <c r="CB78" s="27" t="s">
        <v>60</v>
      </c>
      <c r="CD78" s="27" t="s">
        <v>385</v>
      </c>
      <c r="CE78" s="27" t="s">
        <v>60</v>
      </c>
      <c r="CG78" s="27" t="s">
        <v>394</v>
      </c>
      <c r="CH78" s="27" t="s">
        <v>60</v>
      </c>
      <c r="CJ78" s="27" t="s">
        <v>133</v>
      </c>
      <c r="CK78" s="27" t="s">
        <v>60</v>
      </c>
    </row>
    <row r="79" spans="1:89" ht="19.5" customHeight="1">
      <c r="A79" s="27" t="s">
        <v>267</v>
      </c>
      <c r="B79" s="27" t="s">
        <v>268</v>
      </c>
      <c r="C79" s="27" t="s">
        <v>348</v>
      </c>
      <c r="D79" s="27" t="s">
        <v>373</v>
      </c>
      <c r="E79" s="27" t="s">
        <v>60</v>
      </c>
      <c r="G79" s="27" t="s">
        <v>374</v>
      </c>
      <c r="H79" s="27" t="s">
        <v>60</v>
      </c>
      <c r="J79" s="27" t="s">
        <v>351</v>
      </c>
      <c r="K79" s="27" t="s">
        <v>60</v>
      </c>
      <c r="M79" s="27">
        <v>22</v>
      </c>
      <c r="N79" s="27" t="s">
        <v>60</v>
      </c>
      <c r="P79" s="27" t="s">
        <v>352</v>
      </c>
      <c r="Q79" s="27" t="s">
        <v>60</v>
      </c>
      <c r="S79" s="27" t="s">
        <v>353</v>
      </c>
      <c r="T79" s="27" t="s">
        <v>60</v>
      </c>
      <c r="V79" s="27" t="s">
        <v>354</v>
      </c>
      <c r="W79" s="27" t="s">
        <v>60</v>
      </c>
      <c r="Y79" s="27" t="s">
        <v>355</v>
      </c>
      <c r="Z79" s="27" t="s">
        <v>60</v>
      </c>
      <c r="AB79" s="27" t="s">
        <v>356</v>
      </c>
      <c r="AC79" s="27" t="s">
        <v>60</v>
      </c>
      <c r="AE79" s="27" t="s">
        <v>391</v>
      </c>
      <c r="AF79" s="27" t="s">
        <v>60</v>
      </c>
      <c r="AH79" s="27" t="s">
        <v>358</v>
      </c>
      <c r="AI79" s="27" t="s">
        <v>60</v>
      </c>
      <c r="AK79" s="27" t="s">
        <v>392</v>
      </c>
      <c r="AL79" s="27" t="s">
        <v>60</v>
      </c>
      <c r="AN79" s="27" t="s">
        <v>393</v>
      </c>
      <c r="AO79" s="27" t="s">
        <v>60</v>
      </c>
      <c r="AQ79" s="27" t="s">
        <v>365</v>
      </c>
      <c r="AR79" s="27" t="s">
        <v>60</v>
      </c>
      <c r="AT79" s="27" t="s">
        <v>377</v>
      </c>
      <c r="AU79" s="27" t="s">
        <v>60</v>
      </c>
      <c r="AW79" s="27" t="s">
        <v>363</v>
      </c>
      <c r="AX79" s="27" t="s">
        <v>60</v>
      </c>
      <c r="AZ79" s="27" t="s">
        <v>370</v>
      </c>
      <c r="BA79" s="27" t="s">
        <v>60</v>
      </c>
      <c r="BC79" s="27" t="s">
        <v>365</v>
      </c>
      <c r="BD79" s="27" t="s">
        <v>60</v>
      </c>
      <c r="BF79" s="27" t="s">
        <v>365</v>
      </c>
      <c r="BG79" s="27" t="s">
        <v>60</v>
      </c>
      <c r="BI79" s="27" t="s">
        <v>365</v>
      </c>
      <c r="BJ79" s="27" t="s">
        <v>60</v>
      </c>
      <c r="BL79" s="27" t="s">
        <v>378</v>
      </c>
      <c r="BM79" s="27" t="s">
        <v>60</v>
      </c>
      <c r="BO79" s="27" t="s">
        <v>365</v>
      </c>
      <c r="BP79" s="27" t="s">
        <v>60</v>
      </c>
      <c r="BR79" s="27" t="s">
        <v>370</v>
      </c>
      <c r="BS79" s="27" t="s">
        <v>60</v>
      </c>
      <c r="BU79" s="27" t="s">
        <v>380</v>
      </c>
      <c r="BV79" s="27" t="s">
        <v>60</v>
      </c>
      <c r="BX79" s="27" t="s">
        <v>370</v>
      </c>
      <c r="BY79" s="27" t="s">
        <v>60</v>
      </c>
      <c r="CA79" s="27" t="s">
        <v>380</v>
      </c>
      <c r="CB79" s="27" t="s">
        <v>60</v>
      </c>
      <c r="CD79" s="27" t="s">
        <v>385</v>
      </c>
      <c r="CE79" s="27" t="s">
        <v>60</v>
      </c>
      <c r="CG79" s="27" t="s">
        <v>394</v>
      </c>
      <c r="CH79" s="27" t="s">
        <v>60</v>
      </c>
      <c r="CJ79" s="27" t="s">
        <v>103</v>
      </c>
      <c r="CK79" s="27" t="s">
        <v>60</v>
      </c>
    </row>
    <row r="80" spans="1:89" ht="19.5" customHeight="1">
      <c r="A80" s="27" t="s">
        <v>269</v>
      </c>
      <c r="B80" s="27" t="s">
        <v>270</v>
      </c>
      <c r="C80" s="27" t="s">
        <v>348</v>
      </c>
      <c r="D80" s="27" t="s">
        <v>349</v>
      </c>
      <c r="E80" s="27" t="s">
        <v>60</v>
      </c>
      <c r="G80" s="27" t="s">
        <v>374</v>
      </c>
      <c r="H80" s="27" t="s">
        <v>60</v>
      </c>
      <c r="J80" s="27" t="s">
        <v>351</v>
      </c>
      <c r="K80" s="27" t="s">
        <v>60</v>
      </c>
      <c r="M80" s="27">
        <v>21</v>
      </c>
      <c r="N80" s="27" t="s">
        <v>60</v>
      </c>
      <c r="P80" s="27" t="s">
        <v>352</v>
      </c>
      <c r="Q80" s="27" t="s">
        <v>60</v>
      </c>
      <c r="S80" s="27" t="s">
        <v>353</v>
      </c>
      <c r="T80" s="27" t="s">
        <v>60</v>
      </c>
      <c r="V80" s="27" t="s">
        <v>354</v>
      </c>
      <c r="W80" s="27" t="s">
        <v>60</v>
      </c>
      <c r="Y80" s="27" t="s">
        <v>355</v>
      </c>
      <c r="Z80" s="27" t="s">
        <v>60</v>
      </c>
      <c r="AB80" s="27" t="s">
        <v>356</v>
      </c>
      <c r="AC80" s="27" t="s">
        <v>60</v>
      </c>
      <c r="AE80" s="27" t="s">
        <v>391</v>
      </c>
      <c r="AF80" s="27" t="s">
        <v>60</v>
      </c>
      <c r="AH80" s="27" t="s">
        <v>358</v>
      </c>
      <c r="AI80" s="27" t="s">
        <v>60</v>
      </c>
      <c r="AK80" s="27" t="s">
        <v>392</v>
      </c>
      <c r="AL80" s="27" t="s">
        <v>60</v>
      </c>
      <c r="AN80" s="27" t="s">
        <v>360</v>
      </c>
      <c r="AO80" s="27" t="s">
        <v>60</v>
      </c>
      <c r="AQ80" s="27" t="s">
        <v>365</v>
      </c>
      <c r="AR80" s="27" t="s">
        <v>60</v>
      </c>
      <c r="AT80" s="27" t="s">
        <v>377</v>
      </c>
      <c r="AU80" s="27" t="s">
        <v>60</v>
      </c>
      <c r="AW80" s="27" t="s">
        <v>363</v>
      </c>
      <c r="AX80" s="27" t="s">
        <v>60</v>
      </c>
      <c r="AZ80" s="27" t="s">
        <v>370</v>
      </c>
      <c r="BA80" s="27" t="s">
        <v>60</v>
      </c>
      <c r="BC80" s="27" t="s">
        <v>365</v>
      </c>
      <c r="BD80" s="27" t="s">
        <v>60</v>
      </c>
      <c r="BF80" s="27" t="s">
        <v>365</v>
      </c>
      <c r="BG80" s="27" t="s">
        <v>60</v>
      </c>
      <c r="BI80" s="27" t="s">
        <v>365</v>
      </c>
      <c r="BJ80" s="27" t="s">
        <v>60</v>
      </c>
      <c r="BL80" s="27" t="s">
        <v>378</v>
      </c>
      <c r="BM80" s="27" t="s">
        <v>60</v>
      </c>
      <c r="BO80" s="27" t="s">
        <v>365</v>
      </c>
      <c r="BP80" s="27" t="s">
        <v>60</v>
      </c>
      <c r="BR80" s="27" t="s">
        <v>370</v>
      </c>
      <c r="BS80" s="27" t="s">
        <v>60</v>
      </c>
      <c r="BU80" s="27" t="s">
        <v>380</v>
      </c>
      <c r="BV80" s="27" t="s">
        <v>60</v>
      </c>
      <c r="BX80" s="27" t="s">
        <v>370</v>
      </c>
      <c r="BY80" s="27" t="s">
        <v>60</v>
      </c>
      <c r="CA80" s="27" t="s">
        <v>380</v>
      </c>
      <c r="CB80" s="27" t="s">
        <v>60</v>
      </c>
      <c r="CD80" s="27" t="s">
        <v>385</v>
      </c>
      <c r="CE80" s="27" t="s">
        <v>60</v>
      </c>
      <c r="CG80" s="27" t="s">
        <v>394</v>
      </c>
      <c r="CH80" s="27" t="s">
        <v>60</v>
      </c>
      <c r="CJ80" s="27" t="s">
        <v>271</v>
      </c>
      <c r="CK80" s="27" t="s">
        <v>60</v>
      </c>
    </row>
    <row r="81" spans="1:89" ht="19.5" customHeight="1">
      <c r="A81" s="27" t="s">
        <v>272</v>
      </c>
      <c r="B81" s="27" t="s">
        <v>273</v>
      </c>
      <c r="C81" s="27" t="s">
        <v>348</v>
      </c>
      <c r="D81" s="27" t="s">
        <v>373</v>
      </c>
      <c r="E81" s="27" t="s">
        <v>60</v>
      </c>
      <c r="G81" s="27" t="s">
        <v>374</v>
      </c>
      <c r="H81" s="27" t="s">
        <v>60</v>
      </c>
      <c r="J81" s="27" t="s">
        <v>351</v>
      </c>
      <c r="K81" s="27" t="s">
        <v>60</v>
      </c>
      <c r="M81" s="27">
        <v>21</v>
      </c>
      <c r="N81" s="27" t="s">
        <v>60</v>
      </c>
      <c r="P81" s="27" t="s">
        <v>352</v>
      </c>
      <c r="Q81" s="27" t="s">
        <v>60</v>
      </c>
      <c r="S81" s="27" t="s">
        <v>382</v>
      </c>
      <c r="T81" s="27" t="s">
        <v>60</v>
      </c>
      <c r="V81" s="27" t="s">
        <v>354</v>
      </c>
      <c r="W81" s="27" t="s">
        <v>60</v>
      </c>
      <c r="Y81" s="27" t="s">
        <v>355</v>
      </c>
      <c r="Z81" s="27" t="s">
        <v>60</v>
      </c>
      <c r="AB81" s="27" t="s">
        <v>356</v>
      </c>
      <c r="AC81" s="27" t="s">
        <v>60</v>
      </c>
      <c r="AE81" s="27" t="s">
        <v>357</v>
      </c>
      <c r="AF81" s="27" t="s">
        <v>60</v>
      </c>
      <c r="AH81" s="27" t="s">
        <v>358</v>
      </c>
      <c r="AI81" s="27" t="s">
        <v>60</v>
      </c>
      <c r="AK81" s="27" t="s">
        <v>359</v>
      </c>
      <c r="AL81" s="27" t="s">
        <v>60</v>
      </c>
      <c r="AN81" s="27" t="s">
        <v>393</v>
      </c>
      <c r="AO81" s="27" t="s">
        <v>60</v>
      </c>
      <c r="AQ81" s="27" t="s">
        <v>366</v>
      </c>
      <c r="AR81" s="27" t="s">
        <v>60</v>
      </c>
      <c r="AT81" s="27" t="s">
        <v>362</v>
      </c>
      <c r="AU81" s="27" t="s">
        <v>60</v>
      </c>
      <c r="AW81" s="27" t="s">
        <v>396</v>
      </c>
      <c r="AX81" s="27" t="s">
        <v>60</v>
      </c>
      <c r="AZ81" s="27" t="s">
        <v>372</v>
      </c>
      <c r="BA81" s="27" t="s">
        <v>60</v>
      </c>
      <c r="BC81" s="27" t="s">
        <v>389</v>
      </c>
      <c r="BD81" s="27" t="s">
        <v>60</v>
      </c>
      <c r="BF81" s="27" t="s">
        <v>366</v>
      </c>
      <c r="BG81" s="27" t="s">
        <v>60</v>
      </c>
      <c r="BI81" s="27" t="s">
        <v>366</v>
      </c>
      <c r="BJ81" s="27" t="s">
        <v>60</v>
      </c>
      <c r="BL81" s="27" t="s">
        <v>384</v>
      </c>
      <c r="BM81" s="27" t="s">
        <v>60</v>
      </c>
      <c r="BO81" s="27" t="s">
        <v>361</v>
      </c>
      <c r="BP81" s="27" t="s">
        <v>60</v>
      </c>
      <c r="BR81" s="27" t="s">
        <v>368</v>
      </c>
      <c r="BS81" s="27" t="s">
        <v>60</v>
      </c>
      <c r="BU81" s="27" t="s">
        <v>379</v>
      </c>
      <c r="BV81" s="27" t="s">
        <v>60</v>
      </c>
      <c r="BX81" s="27" t="s">
        <v>370</v>
      </c>
      <c r="BY81" s="27" t="s">
        <v>60</v>
      </c>
      <c r="CA81" s="27" t="s">
        <v>369</v>
      </c>
      <c r="CB81" s="27" t="s">
        <v>60</v>
      </c>
      <c r="CD81" s="27" t="s">
        <v>371</v>
      </c>
      <c r="CE81" s="27" t="s">
        <v>60</v>
      </c>
      <c r="CG81" s="27" t="s">
        <v>368</v>
      </c>
      <c r="CH81" s="27" t="s">
        <v>60</v>
      </c>
      <c r="CJ81" s="27" t="s">
        <v>274</v>
      </c>
      <c r="CK81" s="27" t="s">
        <v>60</v>
      </c>
    </row>
    <row r="82" spans="1:89" ht="19.5" customHeight="1">
      <c r="A82" s="27" t="s">
        <v>275</v>
      </c>
      <c r="B82" s="27" t="s">
        <v>276</v>
      </c>
      <c r="C82" s="27" t="s">
        <v>348</v>
      </c>
      <c r="D82" s="27" t="s">
        <v>373</v>
      </c>
      <c r="E82" s="27" t="s">
        <v>60</v>
      </c>
      <c r="G82" s="27" t="s">
        <v>387</v>
      </c>
      <c r="H82" s="27" t="s">
        <v>60</v>
      </c>
      <c r="J82" s="27" t="s">
        <v>351</v>
      </c>
      <c r="K82" s="27" t="s">
        <v>60</v>
      </c>
      <c r="M82" s="27">
        <v>19</v>
      </c>
      <c r="N82" s="27" t="s">
        <v>60</v>
      </c>
      <c r="P82" s="27" t="s">
        <v>352</v>
      </c>
      <c r="Q82" s="27" t="s">
        <v>60</v>
      </c>
      <c r="S82" s="27" t="s">
        <v>353</v>
      </c>
      <c r="T82" s="27" t="s">
        <v>60</v>
      </c>
      <c r="V82" s="27" t="s">
        <v>354</v>
      </c>
      <c r="W82" s="27" t="s">
        <v>60</v>
      </c>
      <c r="Y82" s="27" t="s">
        <v>355</v>
      </c>
      <c r="Z82" s="27" t="s">
        <v>60</v>
      </c>
      <c r="AB82" s="27" t="s">
        <v>375</v>
      </c>
      <c r="AC82" s="27" t="s">
        <v>60</v>
      </c>
      <c r="AE82" s="27" t="s">
        <v>357</v>
      </c>
      <c r="AF82" s="27" t="s">
        <v>60</v>
      </c>
      <c r="AH82" s="27" t="s">
        <v>376</v>
      </c>
      <c r="AI82" s="27" t="s">
        <v>60</v>
      </c>
      <c r="AK82" s="27" t="s">
        <v>408</v>
      </c>
      <c r="AL82" s="27" t="s">
        <v>60</v>
      </c>
      <c r="AN82" s="27" t="s">
        <v>360</v>
      </c>
      <c r="AO82" s="27" t="s">
        <v>60</v>
      </c>
      <c r="AQ82" s="27" t="s">
        <v>361</v>
      </c>
      <c r="AR82" s="27" t="s">
        <v>60</v>
      </c>
      <c r="AT82" s="27" t="s">
        <v>388</v>
      </c>
      <c r="AU82" s="27" t="s">
        <v>60</v>
      </c>
      <c r="AW82" s="27" t="s">
        <v>396</v>
      </c>
      <c r="AX82" s="27" t="s">
        <v>60</v>
      </c>
      <c r="AZ82" s="27" t="s">
        <v>368</v>
      </c>
      <c r="BA82" s="27" t="s">
        <v>60</v>
      </c>
      <c r="BC82" s="27" t="s">
        <v>389</v>
      </c>
      <c r="BD82" s="27" t="s">
        <v>60</v>
      </c>
      <c r="BF82" s="27" t="s">
        <v>361</v>
      </c>
      <c r="BG82" s="27" t="s">
        <v>60</v>
      </c>
      <c r="BI82" s="27" t="s">
        <v>365</v>
      </c>
      <c r="BJ82" s="27" t="s">
        <v>60</v>
      </c>
      <c r="BL82" s="27" t="s">
        <v>409</v>
      </c>
      <c r="BM82" s="27" t="s">
        <v>60</v>
      </c>
      <c r="BO82" s="27" t="s">
        <v>402</v>
      </c>
      <c r="BP82" s="27" t="s">
        <v>60</v>
      </c>
      <c r="BR82" s="27" t="s">
        <v>368</v>
      </c>
      <c r="BS82" s="27" t="s">
        <v>60</v>
      </c>
      <c r="BU82" s="27" t="s">
        <v>379</v>
      </c>
      <c r="BV82" s="27" t="s">
        <v>60</v>
      </c>
      <c r="BX82" s="27" t="s">
        <v>368</v>
      </c>
      <c r="BY82" s="27" t="s">
        <v>60</v>
      </c>
      <c r="CA82" s="27" t="s">
        <v>403</v>
      </c>
      <c r="CB82" s="27" t="s">
        <v>60</v>
      </c>
      <c r="CD82" s="27" t="s">
        <v>371</v>
      </c>
      <c r="CE82" s="27" t="s">
        <v>60</v>
      </c>
      <c r="CG82" s="27" t="s">
        <v>368</v>
      </c>
      <c r="CH82" s="27" t="s">
        <v>60</v>
      </c>
      <c r="CJ82" s="27" t="s">
        <v>277</v>
      </c>
      <c r="CK82" s="27" t="s">
        <v>60</v>
      </c>
    </row>
    <row r="83" spans="1:89" ht="19.5" customHeight="1">
      <c r="A83" s="27" t="s">
        <v>278</v>
      </c>
      <c r="B83" s="27" t="s">
        <v>279</v>
      </c>
      <c r="C83" s="27" t="s">
        <v>348</v>
      </c>
      <c r="D83" s="27" t="s">
        <v>395</v>
      </c>
      <c r="E83" s="27" t="s">
        <v>60</v>
      </c>
      <c r="G83" s="27" t="s">
        <v>387</v>
      </c>
      <c r="H83" s="27" t="s">
        <v>60</v>
      </c>
      <c r="J83" s="27" t="s">
        <v>351</v>
      </c>
      <c r="K83" s="27" t="s">
        <v>60</v>
      </c>
      <c r="M83" s="27">
        <v>18</v>
      </c>
      <c r="N83" s="27" t="s">
        <v>60</v>
      </c>
      <c r="P83" s="27" t="s">
        <v>352</v>
      </c>
      <c r="Q83" s="27" t="s">
        <v>60</v>
      </c>
      <c r="S83" s="27" t="s">
        <v>353</v>
      </c>
      <c r="T83" s="27" t="s">
        <v>60</v>
      </c>
      <c r="V83" s="27" t="s">
        <v>354</v>
      </c>
      <c r="W83" s="27" t="s">
        <v>60</v>
      </c>
      <c r="Y83" s="27" t="s">
        <v>355</v>
      </c>
      <c r="Z83" s="27" t="s">
        <v>60</v>
      </c>
      <c r="AB83" s="27" t="s">
        <v>356</v>
      </c>
      <c r="AC83" s="27" t="s">
        <v>60</v>
      </c>
      <c r="AE83" s="27" t="s">
        <v>357</v>
      </c>
      <c r="AF83" s="27" t="s">
        <v>60</v>
      </c>
      <c r="AH83" s="27" t="s">
        <v>399</v>
      </c>
      <c r="AI83" s="27" t="s">
        <v>60</v>
      </c>
      <c r="AK83" s="27" t="s">
        <v>408</v>
      </c>
      <c r="AL83" s="27" t="s">
        <v>60</v>
      </c>
      <c r="AN83" s="27" t="s">
        <v>400</v>
      </c>
      <c r="AO83" s="27" t="s">
        <v>60</v>
      </c>
      <c r="AQ83" s="27" t="s">
        <v>388</v>
      </c>
      <c r="AR83" s="27" t="s">
        <v>60</v>
      </c>
      <c r="AT83" s="27" t="s">
        <v>388</v>
      </c>
      <c r="AU83" s="27" t="s">
        <v>60</v>
      </c>
      <c r="AW83" s="27" t="s">
        <v>415</v>
      </c>
      <c r="AX83" s="27" t="s">
        <v>60</v>
      </c>
      <c r="AZ83" s="27" t="s">
        <v>364</v>
      </c>
      <c r="BA83" s="27" t="s">
        <v>60</v>
      </c>
      <c r="BC83" s="27" t="s">
        <v>388</v>
      </c>
      <c r="BD83" s="27" t="s">
        <v>60</v>
      </c>
      <c r="BF83" s="27" t="s">
        <v>388</v>
      </c>
      <c r="BG83" s="27" t="s">
        <v>60</v>
      </c>
      <c r="BI83" s="27" t="s">
        <v>366</v>
      </c>
      <c r="BJ83" s="27" t="s">
        <v>60</v>
      </c>
      <c r="BL83" s="27" t="s">
        <v>409</v>
      </c>
      <c r="BM83" s="27" t="s">
        <v>60</v>
      </c>
      <c r="BO83" s="27" t="s">
        <v>402</v>
      </c>
      <c r="BP83" s="27" t="s">
        <v>60</v>
      </c>
      <c r="BR83" s="27" t="s">
        <v>368</v>
      </c>
      <c r="BS83" s="27" t="s">
        <v>60</v>
      </c>
      <c r="BU83" s="27" t="s">
        <v>369</v>
      </c>
      <c r="BV83" s="27" t="s">
        <v>60</v>
      </c>
      <c r="BX83" s="27" t="s">
        <v>372</v>
      </c>
      <c r="BY83" s="27" t="s">
        <v>60</v>
      </c>
      <c r="CA83" s="27" t="s">
        <v>379</v>
      </c>
      <c r="CB83" s="27" t="s">
        <v>60</v>
      </c>
      <c r="CD83" s="27" t="s">
        <v>385</v>
      </c>
      <c r="CE83" s="27" t="s">
        <v>60</v>
      </c>
      <c r="CG83" s="27" t="s">
        <v>368</v>
      </c>
      <c r="CH83" s="27" t="s">
        <v>60</v>
      </c>
      <c r="CJ83" s="27" t="s">
        <v>103</v>
      </c>
      <c r="CK83" s="27" t="s">
        <v>60</v>
      </c>
    </row>
    <row r="84" spans="1:89" ht="19.5" customHeight="1">
      <c r="A84" s="27" t="s">
        <v>280</v>
      </c>
      <c r="B84" s="27" t="s">
        <v>281</v>
      </c>
      <c r="C84" s="27" t="s">
        <v>348</v>
      </c>
      <c r="D84" s="27" t="s">
        <v>395</v>
      </c>
      <c r="E84" s="27" t="s">
        <v>60</v>
      </c>
      <c r="G84" s="27" t="s">
        <v>374</v>
      </c>
      <c r="H84" s="27" t="s">
        <v>60</v>
      </c>
      <c r="J84" s="27" t="s">
        <v>351</v>
      </c>
      <c r="K84" s="27" t="s">
        <v>60</v>
      </c>
      <c r="M84" s="27">
        <v>22</v>
      </c>
      <c r="N84" s="27" t="s">
        <v>60</v>
      </c>
      <c r="P84" s="27" t="s">
        <v>352</v>
      </c>
      <c r="Q84" s="27" t="s">
        <v>60</v>
      </c>
      <c r="S84" s="27" t="s">
        <v>353</v>
      </c>
      <c r="T84" s="27" t="s">
        <v>60</v>
      </c>
      <c r="V84" s="27" t="s">
        <v>354</v>
      </c>
      <c r="W84" s="27" t="s">
        <v>60</v>
      </c>
      <c r="Y84" s="27" t="s">
        <v>355</v>
      </c>
      <c r="Z84" s="27" t="s">
        <v>60</v>
      </c>
      <c r="AB84" s="27" t="s">
        <v>356</v>
      </c>
      <c r="AC84" s="27" t="s">
        <v>60</v>
      </c>
      <c r="AE84" s="27" t="s">
        <v>357</v>
      </c>
      <c r="AF84" s="27" t="s">
        <v>60</v>
      </c>
      <c r="AH84" s="27" t="s">
        <v>358</v>
      </c>
      <c r="AI84" s="27" t="s">
        <v>60</v>
      </c>
      <c r="AK84" s="27" t="s">
        <v>359</v>
      </c>
      <c r="AL84" s="27" t="s">
        <v>60</v>
      </c>
      <c r="AN84" s="27" t="s">
        <v>393</v>
      </c>
      <c r="AO84" s="27" t="s">
        <v>60</v>
      </c>
      <c r="AQ84" s="27" t="s">
        <v>365</v>
      </c>
      <c r="AR84" s="27" t="s">
        <v>60</v>
      </c>
      <c r="AT84" s="27" t="s">
        <v>362</v>
      </c>
      <c r="AU84" s="27" t="s">
        <v>60</v>
      </c>
      <c r="AW84" s="27" t="s">
        <v>363</v>
      </c>
      <c r="AX84" s="27" t="s">
        <v>60</v>
      </c>
      <c r="AZ84" s="27" t="s">
        <v>370</v>
      </c>
      <c r="BA84" s="27" t="s">
        <v>60</v>
      </c>
      <c r="BC84" s="27" t="s">
        <v>365</v>
      </c>
      <c r="BD84" s="27" t="s">
        <v>60</v>
      </c>
      <c r="BF84" s="27" t="s">
        <v>365</v>
      </c>
      <c r="BG84" s="27" t="s">
        <v>60</v>
      </c>
      <c r="BI84" s="27" t="s">
        <v>366</v>
      </c>
      <c r="BJ84" s="27" t="s">
        <v>60</v>
      </c>
      <c r="BL84" s="27" t="s">
        <v>378</v>
      </c>
      <c r="BM84" s="27" t="s">
        <v>60</v>
      </c>
      <c r="BO84" s="27" t="s">
        <v>366</v>
      </c>
      <c r="BP84" s="27" t="s">
        <v>60</v>
      </c>
      <c r="BR84" s="27" t="s">
        <v>370</v>
      </c>
      <c r="BS84" s="27" t="s">
        <v>60</v>
      </c>
      <c r="BU84" s="27" t="s">
        <v>369</v>
      </c>
      <c r="BV84" s="27" t="s">
        <v>60</v>
      </c>
      <c r="BX84" s="27" t="s">
        <v>370</v>
      </c>
      <c r="BY84" s="27" t="s">
        <v>60</v>
      </c>
      <c r="CA84" s="27" t="s">
        <v>369</v>
      </c>
      <c r="CB84" s="27" t="s">
        <v>60</v>
      </c>
      <c r="CD84" s="27" t="s">
        <v>385</v>
      </c>
      <c r="CE84" s="27" t="s">
        <v>60</v>
      </c>
      <c r="CG84" s="27" t="s">
        <v>394</v>
      </c>
      <c r="CH84" s="27" t="s">
        <v>60</v>
      </c>
      <c r="CJ84" s="27" t="s">
        <v>282</v>
      </c>
      <c r="CK84" s="27" t="s">
        <v>60</v>
      </c>
    </row>
    <row r="85" spans="1:89" ht="19.5" customHeight="1"/>
    <row r="86" spans="1:89" ht="19.5" customHeight="1"/>
    <row r="87" spans="1:89" ht="19.5" customHeight="1"/>
    <row r="88" spans="1:89" ht="19.5" customHeight="1"/>
    <row r="89" spans="1:89" ht="19.5" customHeight="1"/>
    <row r="90" spans="1:89" ht="19.5" customHeight="1"/>
    <row r="91" spans="1:89" ht="19.5" customHeight="1"/>
    <row r="92" spans="1:89" ht="19.5" customHeight="1"/>
    <row r="93" spans="1:89" ht="19.5" customHeight="1"/>
    <row r="94" spans="1:89" ht="19.5" customHeight="1"/>
    <row r="95" spans="1:89" ht="19.5" customHeight="1"/>
    <row r="96" spans="1:89"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19.5" customHeight="1"/>
    <row r="865" ht="19.5" customHeight="1"/>
    <row r="866" ht="19.5" customHeight="1"/>
    <row r="867" ht="19.5" customHeight="1"/>
    <row r="868" ht="19.5" customHeight="1"/>
    <row r="869" ht="19.5" customHeight="1"/>
    <row r="870" ht="19.5" customHeight="1"/>
    <row r="871" ht="19.5" customHeight="1"/>
    <row r="872" ht="19.5" customHeight="1"/>
    <row r="873" ht="19.5" customHeight="1"/>
    <row r="874" ht="19.5" customHeight="1"/>
    <row r="875" ht="19.5" customHeight="1"/>
    <row r="876" ht="19.5" customHeight="1"/>
    <row r="877" ht="19.5" customHeight="1"/>
    <row r="878" ht="19.5" customHeight="1"/>
    <row r="879" ht="19.5" customHeight="1"/>
    <row r="880" ht="19.5" customHeight="1"/>
    <row r="881" ht="19.5" customHeight="1"/>
    <row r="882" ht="19.5" customHeight="1"/>
    <row r="883" ht="19.5" customHeight="1"/>
    <row r="884" ht="19.5" customHeight="1"/>
    <row r="885" ht="19.5" customHeight="1"/>
    <row r="886" ht="19.5" customHeight="1"/>
    <row r="887" ht="19.5" customHeight="1"/>
    <row r="888" ht="19.5" customHeight="1"/>
    <row r="889" ht="19.5" customHeight="1"/>
    <row r="890" ht="19.5" customHeight="1"/>
    <row r="891" ht="19.5" customHeight="1"/>
    <row r="892" ht="19.5" customHeight="1"/>
    <row r="893" ht="19.5" customHeight="1"/>
    <row r="894" ht="19.5" customHeight="1"/>
    <row r="895" ht="19.5" customHeight="1"/>
    <row r="896" ht="19.5" customHeight="1"/>
    <row r="897" ht="19.5" customHeight="1"/>
    <row r="898" ht="19.5" customHeight="1"/>
    <row r="899" ht="19.5" customHeight="1"/>
    <row r="900" ht="19.5" customHeight="1"/>
    <row r="901" ht="19.5" customHeight="1"/>
    <row r="902" ht="19.5" customHeight="1"/>
    <row r="903" ht="19.5" customHeight="1"/>
    <row r="904" ht="19.5" customHeight="1"/>
    <row r="905" ht="19.5" customHeight="1"/>
    <row r="906" ht="19.5" customHeight="1"/>
    <row r="907" ht="19.5" customHeight="1"/>
    <row r="908" ht="19.5" customHeight="1"/>
    <row r="909" ht="19.5" customHeight="1"/>
    <row r="910" ht="19.5" customHeight="1"/>
    <row r="911" ht="19.5" customHeight="1"/>
    <row r="912" ht="19.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19.5"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19.5"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19.5" customHeight="1"/>
    <row r="965" ht="19.5"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19.5"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Curricular %</vt:lpstr>
      <vt:lpstr>%Co-Curriculum</vt:lpstr>
      <vt:lpstr>co-curricular</vt:lpstr>
      <vt:lpstr>curricular</vt:lpstr>
      <vt:lpstr>PieChart</vt:lpstr>
      <vt:lpstr>Student Satisfaction Survey</vt:lpstr>
      <vt:lpstr>Sheet1</vt:lpstr>
      <vt:lpstr>'%Co-Curriculum'!Print_Area</vt:lpstr>
      <vt:lpstr>'co-curricular'!Print_Area</vt:lpstr>
      <vt:lpstr>curricular!Print_Area</vt:lpstr>
      <vt:lpstr>'Curricular %'!Print_Area</vt:lpstr>
      <vt:lpstr>PieChart!Print_Area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2025-02-24T08:15:05Z</cp:lastPrinted>
  <dcterms:modified xsi:type="dcterms:W3CDTF">2025-02-24T08:15:10Z</dcterms:modified>
</cp:coreProperties>
</file>